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748543\Desktop\מחקר\פרסומים\דוח העוני\"/>
    </mc:Choice>
  </mc:AlternateContent>
  <xr:revisionPtr revIDLastSave="0" documentId="8_{6490F8B6-0756-46F5-A248-544DD882CC22}" xr6:coauthVersionLast="47" xr6:coauthVersionMax="47" xr10:uidLastSave="{00000000-0000-0000-0000-000000000000}"/>
  <bookViews>
    <workbookView xWindow="-120" yWindow="-120" windowWidth="29040" windowHeight="15840" activeTab="10" xr2:uid="{D121EEE0-DD48-4705-AF40-D685099F24AA}"/>
  </bookViews>
  <sheets>
    <sheet name="לוח 1" sheetId="1" r:id="rId1"/>
    <sheet name="לוח 2" sheetId="2" r:id="rId2"/>
    <sheet name="לוח 3" sheetId="3" r:id="rId3"/>
    <sheet name="לוח 4" sheetId="4" r:id="rId4"/>
    <sheet name="לוח 5" sheetId="5" r:id="rId5"/>
    <sheet name="לוח 6" sheetId="6" r:id="rId6"/>
    <sheet name="לוח 7" sheetId="7" r:id="rId7"/>
    <sheet name="לוח 8" sheetId="8" r:id="rId8"/>
    <sheet name="לוח 9" sheetId="9" r:id="rId9"/>
    <sheet name="נספח 1א" sheetId="10" r:id="rId10"/>
    <sheet name="נספח 1ב" sheetId="11" r:id="rId11"/>
    <sheet name=" נספח 2" sheetId="12" r:id="rId12"/>
    <sheet name="נספח 3" sheetId="13" r:id="rId13"/>
    <sheet name="נספח 4" sheetId="14" r:id="rId14"/>
    <sheet name="נספח 5" sheetId="15" r:id="rId15"/>
    <sheet name="נספח 6א" sheetId="16" r:id="rId16"/>
    <sheet name="נספח 6ב" sheetId="17" r:id="rId17"/>
    <sheet name="נספח 7" sheetId="18" r:id="rId18"/>
    <sheet name="נספח 8" sheetId="19" r:id="rId19"/>
    <sheet name="נספח 9" sheetId="20" r:id="rId20"/>
    <sheet name="נספח 10" sheetId="21" r:id="rId21"/>
    <sheet name="נספח 11" sheetId="22" r:id="rId22"/>
    <sheet name="נספח 12" sheetId="23" r:id="rId23"/>
    <sheet name="נספח 13" sheetId="24" r:id="rId24"/>
    <sheet name="נספח 14" sheetId="25" r:id="rId25"/>
    <sheet name="נספח 15" sheetId="26" r:id="rId26"/>
    <sheet name="נספח 16" sheetId="27" r:id="rId27"/>
    <sheet name="לוח תיבה 1.1" sheetId="28" r:id="rId28"/>
    <sheet name="לוח תיבה 1.2" sheetId="29" r:id="rId29"/>
  </sheets>
  <externalReferences>
    <externalReference r:id="rId30"/>
    <externalReference r:id="rId31"/>
    <externalReference r:id="rId32"/>
  </externalReferences>
  <definedNames>
    <definedName name="_xlnm._FilterDatabase" localSheetId="18" hidden="1">'נספח 8'!$A$4:$M$193</definedName>
    <definedName name="_Toc183612231" localSheetId="27">'לוח תיבה 1.1'!$A$1</definedName>
    <definedName name="_Toc183612232" localSheetId="28">'לוח תיבה 1.2'!#REF!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Title_5" localSheetId="27">'לוח תיבה 1.1'!$A$3</definedName>
    <definedName name="Title_6" localSheetId="28">'לוח תיבה 1.2'!$A$3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4" l="1"/>
  <c r="B6" i="9"/>
  <c r="C6" i="9"/>
  <c r="B8" i="9"/>
  <c r="C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6" i="8"/>
  <c r="C6" i="8"/>
  <c r="B7" i="8"/>
  <c r="C7" i="8"/>
  <c r="D7" i="8"/>
  <c r="B9" i="8"/>
  <c r="C9" i="8"/>
  <c r="D9" i="8"/>
  <c r="B10" i="8"/>
  <c r="C10" i="8"/>
  <c r="D10" i="8"/>
  <c r="B11" i="8"/>
  <c r="C11" i="8"/>
  <c r="D11" i="8"/>
</calcChain>
</file>

<file path=xl/sharedStrings.xml><?xml version="1.0" encoding="utf-8"?>
<sst xmlns="http://schemas.openxmlformats.org/spreadsheetml/2006/main" count="1163" uniqueCount="542">
  <si>
    <t>3.2%</t>
  </si>
  <si>
    <t>7.5%</t>
  </si>
  <si>
    <t>הכנסה נטו לנפש תקנית</t>
  </si>
  <si>
    <t>2.8%</t>
  </si>
  <si>
    <t>7.1%</t>
  </si>
  <si>
    <t>הכנסה נטו למשפחה</t>
  </si>
  <si>
    <t>1.7%</t>
  </si>
  <si>
    <t>6.0%</t>
  </si>
  <si>
    <t>הכנסה כלכלית לנפש תקנית</t>
  </si>
  <si>
    <t>1.5%</t>
  </si>
  <si>
    <t>5.8%</t>
  </si>
  <si>
    <t>הכנסה כלכלית למשפחה</t>
  </si>
  <si>
    <t>הכנסה חציונית</t>
  </si>
  <si>
    <t>2.5%</t>
  </si>
  <si>
    <t>6.8%</t>
  </si>
  <si>
    <t>2.2%</t>
  </si>
  <si>
    <t>6.5%</t>
  </si>
  <si>
    <t>1.0%</t>
  </si>
  <si>
    <t>5.3%</t>
  </si>
  <si>
    <t>0.8%</t>
  </si>
  <si>
    <t>5.1%</t>
  </si>
  <si>
    <t>הכנסה ממוצעת</t>
  </si>
  <si>
    <t>קו העוני לנפש תקנית</t>
  </si>
  <si>
    <t> </t>
  </si>
  <si>
    <t>שינוי ריאלי</t>
  </si>
  <si>
    <t>שינוי נומינלי</t>
  </si>
  <si>
    <t>השינוי בין 2022 ל-2023 (אחוזים)</t>
  </si>
  <si>
    <t>ההכנסה</t>
  </si>
  <si>
    <t>.</t>
  </si>
  <si>
    <t>מספר
נפשות
תקניות</t>
  </si>
  <si>
    <t>גודל
המשפחה</t>
  </si>
  <si>
    <t>לוח 2: קו העוני לפי גודל משפחה, 2023</t>
  </si>
  <si>
    <t>מדד ג'יני</t>
  </si>
  <si>
    <t>אי-שיוויון</t>
  </si>
  <si>
    <t>עומק העוני</t>
  </si>
  <si>
    <t>תחולת העוני אזרחים ותיקים</t>
  </si>
  <si>
    <t>תחולת העוני ילדים</t>
  </si>
  <si>
    <t>תחולת העוני משפחות</t>
  </si>
  <si>
    <t>תחולת העוני נפשות</t>
  </si>
  <si>
    <t>עוני</t>
  </si>
  <si>
    <t>הירידה הישירה בממדי העוני כתוצאה מהתערבות הממשלה (אחוזים)</t>
  </si>
  <si>
    <t>(עוני (אחוזים</t>
  </si>
  <si>
    <t>לפי הכנסה נטו</t>
  </si>
  <si>
    <t>לפי הכנסה כלכלית</t>
  </si>
  <si>
    <t>לוח 3 : מדדי העוני והאי -שוויון לפי הכנסה כלכלית והכנסה נטו, 2023-2022</t>
  </si>
  <si>
    <t>אישה</t>
  </si>
  <si>
    <t>גבר</t>
  </si>
  <si>
    <t>מין ראש המשפחה</t>
  </si>
  <si>
    <t>אזרח ותיק</t>
  </si>
  <si>
    <t>45-גיל הפרישה</t>
  </si>
  <si>
    <t>30-44</t>
  </si>
  <si>
    <t>עד 29</t>
  </si>
  <si>
    <t>גיל ראש המשפחה</t>
  </si>
  <si>
    <t>שני מפרנסים ויותר</t>
  </si>
  <si>
    <t>מפרנס אחד</t>
  </si>
  <si>
    <t>מספר המפרנסים במשפחה</t>
  </si>
  <si>
    <t>לא עובד בגילי העבודה (18-גיל
פרישה)</t>
  </si>
  <si>
    <t>עצמאי</t>
  </si>
  <si>
    <t>שכיר</t>
  </si>
  <si>
    <t>עובד</t>
  </si>
  <si>
    <t>מצב התעסוקה של ראש המשפחה</t>
  </si>
  <si>
    <t>משפחות שבראשן הורה עצמאי ("יחידני" )</t>
  </si>
  <si>
    <t>עם 5 ילדים ויותר</t>
  </si>
  <si>
    <t>עם 4 ילדים ויותר</t>
  </si>
  <si>
    <t>עם 3-1 ילדים</t>
  </si>
  <si>
    <t>עם ילדים</t>
  </si>
  <si>
    <t>הרכב המשפחה</t>
  </si>
  <si>
    <t>ערבי</t>
  </si>
  <si>
    <t>חרדי</t>
  </si>
  <si>
    <t xml:space="preserve"> לא - חרדי</t>
  </si>
  <si>
    <t>יהודי</t>
  </si>
  <si>
    <t>מגזר של ראש המשפחה</t>
  </si>
  <si>
    <t>כלל האוכלוסייה</t>
  </si>
  <si>
    <t>הירידה בשיעור המשפחות
העניות</t>
  </si>
  <si>
    <t>עוני לפי הכנסה
נטו</t>
  </si>
  <si>
    <t>עוני לפי הכנסה
כלכלית</t>
  </si>
  <si>
    <t>סוגי אוכלוסייה</t>
  </si>
  <si>
    <t xml:space="preserve">לוח 4: תחולת עוני משפחות לפי הכנסה כלכלית ולפי הכנסה נטו, והירידה (הישירה) בשיעור המשפחות העניות בעקבות התערבות הממשלה, (אחוזים) 2023-2022 </t>
  </si>
  <si>
    <t>מספר מפרנסים במשפחה</t>
  </si>
  <si>
    <t>לא עובד בגילי העבודה (18-גיל פרישה)</t>
  </si>
  <si>
    <t>מצב התעסוקה של ראש המשפחה</t>
  </si>
  <si>
    <t>משפחות שבראשן הורה עצמאי</t>
  </si>
  <si>
    <t>לא - חרדי</t>
  </si>
  <si>
    <t>חומרת העוני</t>
  </si>
  <si>
    <t>פער העוני</t>
  </si>
  <si>
    <t>לוח 5 : עומק העוני וחומרתו (מדד FGT) לנפשות לפי ההכנסה נטו, לפי קבוצת אוכלוסייה (אחוזים),
2023-2022</t>
  </si>
  <si>
    <t>יהודי לא - חרדי</t>
  </si>
  <si>
    <t>ללא מפרנסים</t>
  </si>
  <si>
    <t>לוח 6: תחולת העוני של משפחות שבהן ראש המשפחה בגיל העבודה העיקרי, לפי מספר המפרנסים במשפחה (אחוזים), מגזרים שונים, 2023</t>
  </si>
  <si>
    <t>אחוז השינוי (אחוזים)</t>
  </si>
  <si>
    <t>אחרי תשלומי העברה ומיסים ישירים</t>
  </si>
  <si>
    <t>לפני תשלומי העברה ומיסים ישירים</t>
  </si>
  <si>
    <t>שנה</t>
  </si>
  <si>
    <t>לוח 7 : מדד ג'יני לאי-השוויון בהכנסה הכלכלית ובהכנסה נטו לנפש תקנית, 2023-2018</t>
  </si>
  <si>
    <r>
      <t xml:space="preserve">סדר הדירוג הוא ככל שמדינה ממוקמת גבוה יותר תחולת העוני בקרבה גבוהה יותר. מתוך </t>
    </r>
    <r>
      <rPr>
        <b/>
        <sz val="9.5"/>
        <color rgb="FF000000"/>
        <rFont val="Albany AMT"/>
        <family val="2"/>
      </rPr>
      <t>36</t>
    </r>
    <r>
      <rPr>
        <sz val="9.5"/>
        <color rgb="FF000000"/>
        <rFont val="Albany AMT"/>
        <family val="2"/>
      </rPr>
      <t xml:space="preserve"> מדינות.</t>
    </r>
  </si>
  <si>
    <t>65+</t>
  </si>
  <si>
    <t>קוסטה ריקה</t>
  </si>
  <si>
    <t>ילדים</t>
  </si>
  <si>
    <t>נפשות</t>
  </si>
  <si>
    <t>לפי הכנסה נטו</t>
  </si>
  <si>
    <t>-</t>
  </si>
  <si>
    <t>צרפת, איטליה, פינלנד, ספרד, יפן, בלגיה ,אוסטריה , אירלנד, גרמניה ,אסטוניה</t>
  </si>
  <si>
    <t>לפי הכנסה כלכלית</t>
  </si>
  <si>
    <t>המדינות שבהן תחולת העוני גבוהה מישראל</t>
  </si>
  <si>
    <t>מיקום ישראל</t>
  </si>
  <si>
    <t>ממוצע OECD</t>
  </si>
  <si>
    <t>ישראל (סולם שקילות של ה-OECD)</t>
  </si>
  <si>
    <t>ישראל (סולם שקילות ישראלי)</t>
  </si>
  <si>
    <r>
      <t>מיקום ישראל בדירוג* העוני</t>
    </r>
    <r>
      <rPr>
        <sz val="8"/>
        <color theme="1"/>
        <rFont val="David"/>
        <family val="2"/>
      </rPr>
      <t> </t>
    </r>
  </si>
  <si>
    <t>יחס הכנסות עשירון 1 לעשירון 5</t>
  </si>
  <si>
    <t>יחס הכנסות עשירון 9 לעשירון 5</t>
  </si>
  <si>
    <t>קוסטה ריקה , צ'ילה,</t>
  </si>
  <si>
    <t>יחס הכנסות עשירון 9 לעשירון 1</t>
  </si>
  <si>
    <t>יחס הכנסות חמישון עליון לתחתון</t>
  </si>
  <si>
    <t>המדינות שבהן האי-שוויון גבוה מישראל</t>
  </si>
  <si>
    <t>ישראל</t>
  </si>
  <si>
    <t>המדד</t>
  </si>
  <si>
    <t>מדד לאי-שוויון</t>
  </si>
  <si>
    <t>הכנסה כלכלית</t>
  </si>
  <si>
    <t>הכנסה ברוטו</t>
  </si>
  <si>
    <t>הכנסה נטו</t>
  </si>
  <si>
    <t>אחוז השינוי הריאלי  בין 2022 ו- 2023</t>
  </si>
  <si>
    <t>2.0%</t>
  </si>
  <si>
    <t>2.4%</t>
  </si>
  <si>
    <t>1.1%</t>
  </si>
  <si>
    <t xml:space="preserve"> לא-חרדי</t>
  </si>
  <si>
    <t>2.7%</t>
  </si>
  <si>
    <t>3.7%</t>
  </si>
  <si>
    <t>3.9%</t>
  </si>
  <si>
    <t>3.6%</t>
  </si>
  <si>
    <t>3.5%</t>
  </si>
  <si>
    <t>0.6%</t>
  </si>
  <si>
    <t>1.9%</t>
  </si>
  <si>
    <t>2.3%</t>
  </si>
  <si>
    <t>2.9%</t>
  </si>
  <si>
    <t>3.0%</t>
  </si>
  <si>
    <t>משפחות שבראשן הורה
עצמאי</t>
  </si>
  <si>
    <t>2.6%</t>
  </si>
  <si>
    <t>0.7%</t>
  </si>
  <si>
    <t>1.6%</t>
  </si>
  <si>
    <t>2.1%</t>
  </si>
  <si>
    <t>0.9%</t>
  </si>
  <si>
    <t>1.8%</t>
  </si>
  <si>
    <t>-1.4%</t>
  </si>
  <si>
    <t>-0.5%</t>
  </si>
  <si>
    <t>0.1%</t>
  </si>
  <si>
    <t>לא עובד בגילי העבודה
(18-גיל פרישה)</t>
  </si>
  <si>
    <t>5.4%</t>
  </si>
  <si>
    <t>6.3%</t>
  </si>
  <si>
    <t>6.6%</t>
  </si>
  <si>
    <t>44-30</t>
  </si>
  <si>
    <t>0.5%</t>
  </si>
  <si>
    <t>64-25 (גיל העבודה העיקרי)</t>
  </si>
  <si>
    <t>אחוז השינוי הריאלי בין 2022 ו- 2023</t>
  </si>
  <si>
    <t>6.1%</t>
  </si>
  <si>
    <t>3.1%</t>
  </si>
  <si>
    <t>8.6%</t>
  </si>
  <si>
    <t>4.4%</t>
  </si>
  <si>
    <t>7.0%</t>
  </si>
  <si>
    <t>1.2%</t>
  </si>
  <si>
    <t>7.6%</t>
  </si>
  <si>
    <t>3.8%</t>
  </si>
  <si>
    <t>7.4%</t>
  </si>
  <si>
    <t>5.7%</t>
  </si>
  <si>
    <t>5.9%</t>
  </si>
  <si>
    <t>-1.5%</t>
  </si>
  <si>
    <t>0.0%</t>
  </si>
  <si>
    <t>5.0%</t>
  </si>
  <si>
    <t>10.6%</t>
  </si>
  <si>
    <t>6.4%</t>
  </si>
  <si>
    <t>6.2%</t>
  </si>
  <si>
    <t>1.3%</t>
  </si>
  <si>
    <t>-0.0%</t>
  </si>
  <si>
    <t>0.4%</t>
  </si>
  <si>
    <t>5.6%</t>
  </si>
  <si>
    <t>5.5%</t>
  </si>
  <si>
    <t>7.7%</t>
  </si>
  <si>
    <t>נספח 2: תחולת העוני של נפשות, ילדים וקשישים לפי אוכלוסיות (אחוזים), 2023-2022</t>
  </si>
  <si>
    <t>קבוצת אוכלוסייה</t>
  </si>
  <si>
    <t>אזרחים ותיקים</t>
  </si>
  <si>
    <t>מספר נפשות</t>
  </si>
  <si>
    <t> כלל האוכלוסיה</t>
  </si>
  <si>
    <t>בגיל העבודה</t>
  </si>
  <si>
    <t>האוכלוסייה הענייה</t>
  </si>
  <si>
    <t>שנת לידה</t>
  </si>
  <si>
    <t>תחולת עוני (אחוזים)</t>
  </si>
  <si>
    <t>שינוי בתחולת העוני (נקודות האחוז)</t>
  </si>
  <si>
    <t>תחולת עוני(אחוזים)</t>
  </si>
  <si>
    <t>1969-1960</t>
  </si>
  <si>
    <t>נספח 5: ממדי העוני והאי-שוויון של האוכלוסייה, 2023-2012</t>
  </si>
  <si>
    <t> הכנסה כלכלית</t>
  </si>
  <si>
    <t>מדד גיני לאי-השוויון בהכנסה</t>
  </si>
  <si>
    <t>הכנסה נטו</t>
  </si>
  <si>
    <t>מדד גיני לאי השוויון בהכנסה</t>
  </si>
  <si>
    <t>שיעור בכלל האוכלוסייה</t>
  </si>
  <si>
    <t>שיעור באוכלוסיה הענייה</t>
  </si>
  <si>
    <t>לפני תשלומי ההעברה והמיסים הישירים</t>
  </si>
  <si>
    <t>אחרי תשלומי ההעברה והמיסים הישירים</t>
  </si>
  <si>
    <t>משפחות</t>
  </si>
  <si>
    <t>יהודי לא חרדי</t>
  </si>
  <si>
    <t>עם 4 ילדים ומעלה</t>
  </si>
  <si>
    <t>עם 5 ילדים ומעלה</t>
  </si>
  <si>
    <t>סטטוס תעסוקתי של ראש המשפחה</t>
  </si>
  <si>
    <t>מין ראש המשפחה</t>
  </si>
  <si>
    <t>האוכלוסייה הענייה</t>
  </si>
  <si>
    <t>תחולת העוני</t>
  </si>
  <si>
    <t>חומרת העוני (מדד FGT)</t>
  </si>
  <si>
    <t>סך הכל</t>
  </si>
  <si>
    <t>מחוז ירושלים</t>
  </si>
  <si>
    <t>העיר ירושלים</t>
  </si>
  <si>
    <t>מחוז צפון</t>
  </si>
  <si>
    <t>מחוז חיפה</t>
  </si>
  <si>
    <t>העיר חיפה</t>
  </si>
  <si>
    <t>מחוז מרכז</t>
  </si>
  <si>
    <t>ראשון לציון</t>
  </si>
  <si>
    <t>פתח תקווה</t>
  </si>
  <si>
    <t>מחוז תל אביב</t>
  </si>
  <si>
    <t>העיר תל אביב</t>
  </si>
  <si>
    <t>מחוז דרום</t>
  </si>
  <si>
    <t>אשדוד</t>
  </si>
  <si>
    <t>באר שבע</t>
  </si>
  <si>
    <t>יהודה ושומרון</t>
  </si>
  <si>
    <t>נספח 8: ממדי עוני ביישובים שבהם יותר מ-5,000 תושבים (אחוזים), 2023</t>
  </si>
  <si>
    <t>ישוב</t>
  </si>
  <si>
    <t>אבו גוש</t>
  </si>
  <si>
    <t>אבו סנאן</t>
  </si>
  <si>
    <t>אבן יהודה</t>
  </si>
  <si>
    <t>אום אל-פחם</t>
  </si>
  <si>
    <t>אופקים</t>
  </si>
  <si>
    <t>אור יהודה</t>
  </si>
  <si>
    <t>אור עקיבא</t>
  </si>
  <si>
    <t>אורנית</t>
  </si>
  <si>
    <t>אזור</t>
  </si>
  <si>
    <t>אילת</t>
  </si>
  <si>
    <t>אכסאל</t>
  </si>
  <si>
    <t>אל סייד</t>
  </si>
  <si>
    <t>אלעד</t>
  </si>
  <si>
    <t>אלפי מנשה</t>
  </si>
  <si>
    <t>אעבלין</t>
  </si>
  <si>
    <t>אפרת</t>
  </si>
  <si>
    <t>אריאל</t>
  </si>
  <si>
    <t>אשקלון</t>
  </si>
  <si>
    <t>באקה אל-גרביה</t>
  </si>
  <si>
    <t>באר יעקב</t>
  </si>
  <si>
    <t>בועיינה-נוג'ידאת</t>
  </si>
  <si>
    <t>בוקעאתא</t>
  </si>
  <si>
    <t>ביר אל-מכסור</t>
  </si>
  <si>
    <t>ביר הדאג'</t>
  </si>
  <si>
    <t>בית אל</t>
  </si>
  <si>
    <t>בית אריה-עופרים</t>
  </si>
  <si>
    <t>בית ג'ן</t>
  </si>
  <si>
    <t>בית דגן</t>
  </si>
  <si>
    <t>בית שאן</t>
  </si>
  <si>
    <t>בית שמש</t>
  </si>
  <si>
    <t>ביתר עילית</t>
  </si>
  <si>
    <t>בני ברק</t>
  </si>
  <si>
    <t>בני עי"ש</t>
  </si>
  <si>
    <t>בנימינה-גבעת עדה</t>
  </si>
  <si>
    <t>בסמ"ה</t>
  </si>
  <si>
    <t>בסמת טבעון</t>
  </si>
  <si>
    <t>בענה</t>
  </si>
  <si>
    <t>בת חפר</t>
  </si>
  <si>
    <t>בת ים</t>
  </si>
  <si>
    <t>ג'דיידה-מכר</t>
  </si>
  <si>
    <t>ג'ולס</t>
  </si>
  <si>
    <t>ג'לג'וליה</t>
  </si>
  <si>
    <t>ג'סר א-זרקא</t>
  </si>
  <si>
    <t>ג'ת</t>
  </si>
  <si>
    <t>גבע בנימין</t>
  </si>
  <si>
    <t>גבעת זאב</t>
  </si>
  <si>
    <t>גבעת שמואל</t>
  </si>
  <si>
    <t>גבעתיים</t>
  </si>
  <si>
    <t>גדרה</t>
  </si>
  <si>
    <t>גן יבנה</t>
  </si>
  <si>
    <t>גני תקווה</t>
  </si>
  <si>
    <t>דאלית אל-כרמל</t>
  </si>
  <si>
    <t>דבורייה</t>
  </si>
  <si>
    <t>דייר אל-אסד</t>
  </si>
  <si>
    <t>דייר חנא</t>
  </si>
  <si>
    <t>דימונה</t>
  </si>
  <si>
    <t>הוד השרון</t>
  </si>
  <si>
    <t>הרצלייה</t>
  </si>
  <si>
    <t>זכרון יעקב</t>
  </si>
  <si>
    <t>זמר</t>
  </si>
  <si>
    <t>זרזיר</t>
  </si>
  <si>
    <t>חדרה</t>
  </si>
  <si>
    <t>חולון</t>
  </si>
  <si>
    <t>חורה</t>
  </si>
  <si>
    <t>חורפיש</t>
  </si>
  <si>
    <t>חיפה</t>
  </si>
  <si>
    <t>חצור הגלילית</t>
  </si>
  <si>
    <t>חריש</t>
  </si>
  <si>
    <t>טבריה</t>
  </si>
  <si>
    <t>טובא-זנגרייה</t>
  </si>
  <si>
    <t>טורעאן</t>
  </si>
  <si>
    <t>טייבה</t>
  </si>
  <si>
    <t>טירה</t>
  </si>
  <si>
    <t>טירת כרמל</t>
  </si>
  <si>
    <t>טלמון</t>
  </si>
  <si>
    <t>טמרה</t>
  </si>
  <si>
    <t>יאנוח-ג'ת</t>
  </si>
  <si>
    <t>יבנה</t>
  </si>
  <si>
    <t>יהוד-מונוסון</t>
  </si>
  <si>
    <t>יפיע</t>
  </si>
  <si>
    <t>יקנעם עילית</t>
  </si>
  <si>
    <t>ירוחם</t>
  </si>
  <si>
    <t>ירושלים</t>
  </si>
  <si>
    <t>ירכא</t>
  </si>
  <si>
    <t>כאבול</t>
  </si>
  <si>
    <t>כוכב יאיר</t>
  </si>
  <si>
    <t>כוכב יעקב</t>
  </si>
  <si>
    <t>כסיפה</t>
  </si>
  <si>
    <t>כסרא-סמיע</t>
  </si>
  <si>
    <t>כעביה-טבאש-חג'אג'רה</t>
  </si>
  <si>
    <t>כפר ורדים</t>
  </si>
  <si>
    <t>כפר חב"ד</t>
  </si>
  <si>
    <t>כפר יאסיף</t>
  </si>
  <si>
    <t>כפר יונה</t>
  </si>
  <si>
    <t>כפר כנא</t>
  </si>
  <si>
    <t>כפר מנדא</t>
  </si>
  <si>
    <t>כפר סבא</t>
  </si>
  <si>
    <t>כפר קאסם</t>
  </si>
  <si>
    <t>כפר קרע</t>
  </si>
  <si>
    <t>כרמיאל</t>
  </si>
  <si>
    <t>להבים</t>
  </si>
  <si>
    <t>לוד</t>
  </si>
  <si>
    <t>לקיה</t>
  </si>
  <si>
    <t>מבשרת ציון</t>
  </si>
  <si>
    <t>מג'ד אל-כרום</t>
  </si>
  <si>
    <t>מג'דל שמס</t>
  </si>
  <si>
    <t>מגאר</t>
  </si>
  <si>
    <t>מגדל העמק</t>
  </si>
  <si>
    <t>מודיעין עילית</t>
  </si>
  <si>
    <t>מודיעין-מכבים-רעות</t>
  </si>
  <si>
    <t>מזכרת בתיה</t>
  </si>
  <si>
    <t>מיתר</t>
  </si>
  <si>
    <t>מעלה אדומים</t>
  </si>
  <si>
    <t>מעלה עירון</t>
  </si>
  <si>
    <t>מעלות-תרשיחא</t>
  </si>
  <si>
    <t>מצפה רמון</t>
  </si>
  <si>
    <t>משהד</t>
  </si>
  <si>
    <t>נהרייה</t>
  </si>
  <si>
    <t>נוף הגליל</t>
  </si>
  <si>
    <t>נחף</t>
  </si>
  <si>
    <t>נס ציונה</t>
  </si>
  <si>
    <t>נצרת</t>
  </si>
  <si>
    <t>נשר</t>
  </si>
  <si>
    <t>נתיבות</t>
  </si>
  <si>
    <t>נתניה</t>
  </si>
  <si>
    <t>סח'נין</t>
  </si>
  <si>
    <t>עומר</t>
  </si>
  <si>
    <t>עיילבון</t>
  </si>
  <si>
    <t>עילוט</t>
  </si>
  <si>
    <t>עין מאהל</t>
  </si>
  <si>
    <t>עכו</t>
  </si>
  <si>
    <t>עספיא</t>
  </si>
  <si>
    <t>עפולה</t>
  </si>
  <si>
    <t>עראבה</t>
  </si>
  <si>
    <t>ערד</t>
  </si>
  <si>
    <t>ערערה</t>
  </si>
  <si>
    <t>ערערה-בנגב</t>
  </si>
  <si>
    <t>עתלית</t>
  </si>
  <si>
    <t>פוריידיס</t>
  </si>
  <si>
    <t>פקיעין (בוקייעה)</t>
  </si>
  <si>
    <t>פרדס חנה-כרכור</t>
  </si>
  <si>
    <t>פרדסייה</t>
  </si>
  <si>
    <t>צור הדסה</t>
  </si>
  <si>
    <t>צור יצחק</t>
  </si>
  <si>
    <t>צפת</t>
  </si>
  <si>
    <t>קדימה-צורן</t>
  </si>
  <si>
    <t>קיסריה</t>
  </si>
  <si>
    <t>קלנסווה</t>
  </si>
  <si>
    <t>קצרין</t>
  </si>
  <si>
    <t>קריית אונו</t>
  </si>
  <si>
    <t>קריית ארבע</t>
  </si>
  <si>
    <t>קריית אתא</t>
  </si>
  <si>
    <t>קריית ביאליק</t>
  </si>
  <si>
    <t>קריית גת</t>
  </si>
  <si>
    <t>קריית טבעון</t>
  </si>
  <si>
    <t>קריית ים</t>
  </si>
  <si>
    <t>קריית יערים</t>
  </si>
  <si>
    <t>קריית מוצקין</t>
  </si>
  <si>
    <t>קריית מלאכי</t>
  </si>
  <si>
    <t>קריית עקרון</t>
  </si>
  <si>
    <t>קריית שמונה</t>
  </si>
  <si>
    <t>קרני שומרון</t>
  </si>
  <si>
    <t>ראמה</t>
  </si>
  <si>
    <t>ראש העין</t>
  </si>
  <si>
    <t>רהט</t>
  </si>
  <si>
    <t>רחובות</t>
  </si>
  <si>
    <t>ריינה</t>
  </si>
  <si>
    <t>רכסים</t>
  </si>
  <si>
    <t>רמלה</t>
  </si>
  <si>
    <t>רמת גן</t>
  </si>
  <si>
    <t>רמת השרון</t>
  </si>
  <si>
    <t>רמת ישי</t>
  </si>
  <si>
    <t>רעננה</t>
  </si>
  <si>
    <t>שבלי - אום אל-גנם</t>
  </si>
  <si>
    <t>שגב-שלום</t>
  </si>
  <si>
    <t>שדרות</t>
  </si>
  <si>
    <t>שוהם</t>
  </si>
  <si>
    <t>שילה</t>
  </si>
  <si>
    <t>שלומי</t>
  </si>
  <si>
    <t>שעב</t>
  </si>
  <si>
    <t>שער שומרון</t>
  </si>
  <si>
    <t>שפרעם</t>
  </si>
  <si>
    <t>תל אביב -יפו</t>
  </si>
  <si>
    <t>תל מונד</t>
  </si>
  <si>
    <t>תל שבע</t>
  </si>
  <si>
    <t>נספח 9: הכנסה נטו ממוצעת ומקסימלית לנפש תקנית, לפי עשירונים וגודל המשפחה, 2023</t>
  </si>
  <si>
    <t>עשירון</t>
  </si>
  <si>
    <t>יחיד</t>
  </si>
  <si>
    <t>שתי נפשות</t>
  </si>
  <si>
    <t>שלוש נפשות</t>
  </si>
  <si>
    <t>ארבע נפשות</t>
  </si>
  <si>
    <t>חמש נפשות</t>
  </si>
  <si>
    <t> השיעור מכלל המשפחות*</t>
  </si>
  <si>
    <t> הכנסה ממוצעת לנפש תקנית (ש"ח)</t>
  </si>
  <si>
    <t> הכנסה מקסימלית לנפש תקנית (ש"ח)</t>
  </si>
  <si>
    <t>נספח 10: הכנסה ברוטו ממוצעת ומקסימלית לנפש תקנית, לפי עשירונים וגודל המשפחה, 2023</t>
  </si>
  <si>
    <t xml:space="preserve">
יחיד</t>
  </si>
  <si>
    <t>נספח 11: תחולת העוני של משפחות שכירים (אחוזים) ושכר ברוטו ממוצע לענף (ש"ח), לפי ענף כלכלי של ראש המשפחה, 2023</t>
  </si>
  <si>
    <t>ענף כלכלי</t>
  </si>
  <si>
    <t>עוני כלכלי</t>
  </si>
  <si>
    <t>עוני נטו</t>
  </si>
  <si>
    <t>שכר ברוטו</t>
  </si>
  <si>
    <t>אמנות, בידור ופנאי</t>
  </si>
  <si>
    <t>אספקת חשמל, גז, קיטור ומיזוג אוויר</t>
  </si>
  <si>
    <t>אספקת מים; שירותי ביוב, טיפול באשפה ובפסולת ושירותי טיהור</t>
  </si>
  <si>
    <t>ארגונים וגופים חוץ-מדינתיים</t>
  </si>
  <si>
    <t>בינוי</t>
  </si>
  <si>
    <t>הייטק</t>
  </si>
  <si>
    <t>חינוך</t>
  </si>
  <si>
    <t>חקלאות, ייעור ודיג</t>
  </si>
  <si>
    <t>כרייה וחציבה</t>
  </si>
  <si>
    <t>מידע ותקשורת</t>
  </si>
  <si>
    <t>מינהל מקומי, מינהל ציבורי וביטחון; ביטוח לאומי חובה</t>
  </si>
  <si>
    <t>מסחר סיטוני וקמעוני; תיקון כלי רכב מנועיים ואופנועים</t>
  </si>
  <si>
    <t>משקי בית כמעסיקים משקי בית המייצרים מגוון טובין ושירותים לשימוש עצמי</t>
  </si>
  <si>
    <t>פעילויות בנדל"ן</t>
  </si>
  <si>
    <t>שירותי אירוח ואוכל</t>
  </si>
  <si>
    <t>שירותי בריאות, רווחה וסעד</t>
  </si>
  <si>
    <t>שירותי ניהול ותמיכה</t>
  </si>
  <si>
    <t>שירותי תחבורה, אחסנה, דואר ובלדרות</t>
  </si>
  <si>
    <t>שירותים אחרים</t>
  </si>
  <si>
    <t>שירותים מקצועיים, מדעיים וטכניים</t>
  </si>
  <si>
    <t>שירותים פיננסיים ושירותי ביטוח</t>
  </si>
  <si>
    <t>תעשייה</t>
  </si>
  <si>
    <t>נספח 12: מדדי עוני לפי מקבלי קצבאות (אחוזים), 2022 ו-2023</t>
  </si>
  <si>
    <t>סוג הקצבה</t>
  </si>
  <si>
    <t>עומק
העוני</t>
  </si>
  <si>
    <t>חומרת
העוני (מדד FGT)</t>
  </si>
  <si>
    <t>אזרחים
ותיקים</t>
  </si>
  <si>
    <t>מקבלי קצבת אזרח ותיק</t>
  </si>
  <si>
    <t>מקבלי קצבת השלמת הכנסה
לאזרח ותיק</t>
  </si>
  <si>
    <t>מקבלי קצבת נכות</t>
  </si>
  <si>
    <t>מקבלי דמי אבטלה</t>
  </si>
  <si>
    <t>מקבלי הבטחת הכנסה</t>
  </si>
  <si>
    <t>מקבלי מזונות</t>
  </si>
  <si>
    <t>מקבלי קצבת ילדים</t>
  </si>
  <si>
    <t>מקבלי ביטוח נפגעי עבודה</t>
  </si>
  <si>
    <t>מקבלי תגמולים לנפגעי איבה</t>
  </si>
  <si>
    <r>
      <t xml:space="preserve"> נספח 13: ממדי</t>
    </r>
    <r>
      <rPr>
        <sz val="8"/>
        <rFont val="David"/>
        <family val="2"/>
      </rPr>
      <t>  </t>
    </r>
    <r>
      <rPr>
        <b/>
        <sz val="11"/>
        <rFont val="David"/>
        <family val="2"/>
      </rPr>
      <t>העוני בקרב משפחות שבראשן בני 65+ ובקרב כלל האוכלוסיה, 2023-2021</t>
    </r>
  </si>
  <si>
    <t>עוני לפי הכנסה כלכלית (לפני תשלומי והעברה מיסים ישירים)</t>
  </si>
  <si>
    <t>עוני לפי הכנסה נטו (לאחר תשלומי והעברה מיסים ישירים)</t>
  </si>
  <si>
    <t>בקרב בני 65+</t>
  </si>
  <si>
    <t>בכלל האוכלוסייה</t>
  </si>
  <si>
    <t>תחולת העוני(אחוזים)</t>
  </si>
  <si>
    <t>הרכב משפחה</t>
  </si>
  <si>
    <t xml:space="preserve">אחוז מכלל 65+ </t>
  </si>
  <si>
    <t xml:space="preserve"> נספח 15: חלקן של משפחות שבראשן עומדים בני 65+ באוכלוסיה הענייה ובקרב כלל האוכלוסיה (אחוזים), שנים נבחרות</t>
  </si>
  <si>
    <t>שיעור באוכלוסייה הענייה</t>
  </si>
  <si>
    <t>לפי הכנסה כלכלית (לפני תשלומי והעברה מיסים ישירים)</t>
  </si>
  <si>
    <t>תחולת עוני</t>
  </si>
  <si>
    <t>חומרת העוני
(מדד FGT )</t>
  </si>
  <si>
    <t xml:space="preserve"> משפחות לפי
הכנסה כלכלית</t>
  </si>
  <si>
    <t xml:space="preserve"> משפחות לפי
הכנסה נטו</t>
  </si>
  <si>
    <t xml:space="preserve"> נפשות לפי
הכנסה נטו</t>
  </si>
  <si>
    <t xml:space="preserve"> ילדים לפי
הכנסה נטו</t>
  </si>
  <si>
    <t>כן</t>
  </si>
  <si>
    <t>לא</t>
  </si>
  <si>
    <t>כן (10%)</t>
  </si>
  <si>
    <t xml:space="preserve">   עם 3-1 ילדים</t>
  </si>
  <si>
    <t xml:space="preserve">  עם 4 ילדים ויותר</t>
  </si>
  <si>
    <t xml:space="preserve">  עם 5 ילדים ויותר</t>
  </si>
  <si>
    <t>כן (5%)</t>
  </si>
  <si>
    <t xml:space="preserve"> שכיר</t>
  </si>
  <si>
    <t xml:space="preserve"> עצמאי</t>
  </si>
  <si>
    <t>64-25 (גיל העבודה
העיקרי)</t>
  </si>
  <si>
    <t>שיעור משקי הבית שלא מצליחים לממן את כל ההוצאות החודשיות</t>
  </si>
  <si>
    <t>ויתור על צריכה וטיפולים</t>
  </si>
  <si>
    <t>שיעור המוותרים על טיפול רפואי בגלל קשיים כלכליים²</t>
  </si>
  <si>
    <t>שיעור המוותרים על תרופות מרשם רופא בגלל קשיים כלכליים³</t>
  </si>
  <si>
    <t>שיעור המוותרים על ארוחה חמה לפחות פעם ביומיים, בגלל קשיים כלכליים</t>
  </si>
  <si>
    <r>
      <t>לוח 1.2: שיעור משקי הבית שלא מצליחים לממן את כל ההוצאות חודשיות וויתורים על צריכה וטיפולים חיוניים בשל קושי כלכלי לפי מגזר (אחוזים</t>
    </r>
    <r>
      <rPr>
        <b/>
        <sz val="12"/>
        <rFont val="David"/>
        <family val="2"/>
      </rPr>
      <t>), 2023-2021</t>
    </r>
    <r>
      <rPr>
        <b/>
        <i/>
        <sz val="9"/>
        <rFont val="David"/>
        <family val="2"/>
      </rPr>
      <t xml:space="preserve"> </t>
    </r>
  </si>
  <si>
    <t>מגזר</t>
  </si>
  <si>
    <t xml:space="preserve">שיעור משקי הבית שלא מצליחים לממן את כל ההוצאות החודשיות </t>
  </si>
  <si>
    <t>ערבים</t>
  </si>
  <si>
    <t>יהודים</t>
  </si>
  <si>
    <t>לא-חרדים</t>
  </si>
  <si>
    <t>חרדים</t>
  </si>
  <si>
    <t>ויתור על צריכה וטיפולים בשל קושי כלכלי</t>
  </si>
  <si>
    <t>טיפול רפואי</t>
  </si>
  <si>
    <t>תרופות מרשם</t>
  </si>
  <si>
    <t>ארוחה חמה</t>
  </si>
  <si>
    <t>יהודים חרדים</t>
  </si>
  <si>
    <t>לוח 1: קו העוני והכנסות (ש"ח שוטפים לחודש) והשינוי משנה לשנה (אחוזים), 2023-2022</t>
  </si>
  <si>
    <t>לוח 8: הכנסה כלכלית ונטו, השוואה בינלאומית, שנים שונות</t>
  </si>
  <si>
    <t>לוח 9: מדד אי-שיוויון הכנסה כלכלית ונטו, השוואה בינלאומית, שנים שונות</t>
  </si>
  <si>
    <t>נספח 3:  מספר הנפשות, ילדים, נפשות בגיל העבודה ואזרחים ותיקים 2023-2022</t>
  </si>
  <si>
    <t>לוח נספח 1א: הכנסה כלכלית, ברוטו ונטו לשנה לנפש תקנית, לפי לקבוצת אוכלוסייה, 2023-2022</t>
  </si>
  <si>
    <t>נספח 7: ממדי העוני לפי מחוזות וערים גדולות (אחוזים), 2023-2022</t>
  </si>
  <si>
    <t xml:space="preserve"> נספח 14: ממדי העוני בקרב בני 65+ לפי הרכב משפחה (אחוזים), 2023-2021  </t>
  </si>
  <si>
    <t>נספח 16: מובהקות סטטיסטית של שינויים במדדי עוני נבחרים בקבוצות אוכלוסיה 2022 לעומת 2023</t>
  </si>
  <si>
    <r>
      <t>3</t>
    </r>
    <r>
      <rPr>
        <b/>
        <sz val="12"/>
        <color rgb="FF000000"/>
        <rFont val="David"/>
        <family val="2"/>
      </rPr>
      <t>לוח 1.1: שיעור משקי הבית שאינם מצליחים לממן את כל ההוצאות החודשיות ושיעור המוותרים על צריכה וטיפולים חיוניים בשל קשיים כלכליים (אחוזים), 2023-2021</t>
    </r>
    <r>
      <rPr>
        <sz val="12"/>
        <color rgb="FF000000"/>
        <rFont val="David"/>
        <family val="2"/>
      </rPr>
      <t xml:space="preserve"> </t>
    </r>
  </si>
  <si>
    <t xml:space="preserve"> נספח 4 : תחולת עוני של נשים ילידות 1969-1960 (אחוזים)*, 2023-2021</t>
  </si>
  <si>
    <t xml:space="preserve"> נספח 6א: חלקן של קבוצות נבחרות בכלל האוכלוסייה ובאוכלוסייה הענייה (אחוזים), 2022</t>
  </si>
  <si>
    <t xml:space="preserve"> נספח 6ב: חלקן של קבוצות נבחרות בכלל האוכלוסייה ובאוכלוסייה הענייה (אחוזים), 2023</t>
  </si>
  <si>
    <t>קו העוני (ש"ח לחודש)</t>
  </si>
  <si>
    <t>לעומת 2021</t>
  </si>
  <si>
    <t>לעומת 2022</t>
  </si>
  <si>
    <t>לעומת 2020</t>
  </si>
  <si>
    <t>לעומת 2019</t>
  </si>
  <si>
    <t>לעומת 2018</t>
  </si>
  <si>
    <t>יחס הכנסות עשירון 10 לעשירונים 4-1 (יחס Palma)</t>
  </si>
  <si>
    <t>מתגוררים בגפם</t>
  </si>
  <si>
    <t>מתגוררים עם בני משפחה</t>
  </si>
  <si>
    <t xml:space="preserve"> לפי הכנסה נטו (לאחר תשלומי והעברה מיסים ישירים)</t>
  </si>
  <si>
    <t>מ-2022 ל-2023</t>
  </si>
  <si>
    <t>אחוז השינוי הריאלי  בין 2022 ו-2023</t>
  </si>
  <si>
    <t>תוספת שולית
(ש"ח )</t>
  </si>
  <si>
    <t>מדד חומרת העוני (מדד FGT)</t>
  </si>
  <si>
    <t>אוכלוסייה</t>
  </si>
  <si>
    <t>אסטוניה, דרום קוריאה, לטביה, ליטא, קוסטה ריקה, ארצות הברית, אוסטרליה, יפן, שוויץ, מקסיקו, אירלנד</t>
  </si>
  <si>
    <t>קוסטה ריקה , צ'ילה, ארצות הברית, טורקיה, מקסיקו</t>
  </si>
  <si>
    <t>מיקום ישראל בדירוג* האי שוויון</t>
  </si>
  <si>
    <t>קוסטה ריקה , צ'ילה, ארצות הברית, טורקיה, מקסיקו, ליטא</t>
  </si>
  <si>
    <t>קוסטה ריקה, טורקיה, צרפת, איטליה, ליטא, יפן, פינלנד, אירלנד, ארצות הברית, בריטניה, פורטוגל, יוון,  גרמניה, ספרד, אוסטריה, צ'ילה</t>
  </si>
  <si>
    <t>האוכלוסייה הענייה (באלפים)</t>
  </si>
  <si>
    <t>תחולת העוני (אחוזים)</t>
  </si>
  <si>
    <t>סך הכול</t>
  </si>
  <si>
    <t>נספח 1ב: הכנסה כלכלית והכנסה נטו לשנה, משפחתית,לפי קבוצת אוכלוסייה 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</si>
</sst>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 * #,##0.00_ ;_ * \-#,##0.00_ ;_ * &quot;-&quot;??_ ;_ @_ "/>
    <numFmt numFmtId="164" formatCode="#######0.0"/>
    <numFmt numFmtId="165" formatCode="#,###,###,##0"/>
    <numFmt numFmtId="166" formatCode=".00"/>
    <numFmt numFmtId="167" formatCode="##,###,##0.0"/>
    <numFmt numFmtId="168" formatCode="##,###,##0.0000"/>
    <numFmt numFmtId="169" formatCode="0.0%"/>
    <numFmt numFmtId="170" formatCode="####0.000"/>
    <numFmt numFmtId="171" formatCode="0.0000"/>
    <numFmt numFmtId="172" formatCode="0.0"/>
    <numFmt numFmtId="173" formatCode="##,###,##0"/>
    <numFmt numFmtId="174" formatCode="#####0.0"/>
    <numFmt numFmtId="175" formatCode="######0.0"/>
    <numFmt numFmtId="176" formatCode="########0"/>
    <numFmt numFmtId="177" formatCode="###,##0.000"/>
    <numFmt numFmtId="178" formatCode="###,##0.0"/>
    <numFmt numFmtId="179" formatCode="############0"/>
    <numFmt numFmtId="180" formatCode="#########0"/>
    <numFmt numFmtId="181" formatCode="_ * #,##0.0_ ;_ * \-#,##0.0_ ;_ * &quot;-&quot;??_ ;_ @_ "/>
    <numFmt numFmtId="182" formatCode="##0"/>
  </numFmts>
  <fonts count="22" x14ac:knownFonts="1">
    <font>
      <sz val="9.5"/>
      <color rgb="FF000000"/>
      <name val="Albany AMT"/>
    </font>
    <font>
      <sz val="11"/>
      <color theme="1"/>
      <name val="Arial"/>
      <family val="2"/>
      <charset val="177"/>
      <scheme val="minor"/>
    </font>
    <font>
      <sz val="11"/>
      <color rgb="FF000000"/>
      <name val="David"/>
      <family val="2"/>
    </font>
    <font>
      <sz val="11"/>
      <color rgb="FF112277"/>
      <name val="David"/>
      <family val="2"/>
    </font>
    <font>
      <b/>
      <sz val="11"/>
      <color rgb="FF112277"/>
      <name val="David"/>
      <family val="2"/>
    </font>
    <font>
      <b/>
      <sz val="11"/>
      <color rgb="FF000000"/>
      <name val="David"/>
      <family val="2"/>
    </font>
    <font>
      <sz val="9.5"/>
      <color rgb="FF000000"/>
      <name val="Albany AMT"/>
      <family val="2"/>
    </font>
    <font>
      <b/>
      <sz val="9.5"/>
      <color rgb="FF000000"/>
      <name val="Albany AMT"/>
      <family val="2"/>
    </font>
    <font>
      <b/>
      <sz val="12"/>
      <color rgb="FF1F4E79"/>
      <name val="David"/>
      <family val="2"/>
    </font>
    <font>
      <sz val="8"/>
      <color theme="1"/>
      <name val="David"/>
      <family val="2"/>
    </font>
    <font>
      <sz val="11"/>
      <color theme="1"/>
      <name val="David"/>
      <family val="2"/>
    </font>
    <font>
      <sz val="11"/>
      <color rgb="FF000000"/>
      <name val="Albany AMT"/>
      <family val="2"/>
    </font>
    <font>
      <b/>
      <sz val="11"/>
      <name val="David"/>
      <family val="2"/>
    </font>
    <font>
      <sz val="8"/>
      <name val="David"/>
      <family val="2"/>
    </font>
    <font>
      <sz val="8"/>
      <color rgb="FF000000"/>
      <name val="Times New Roman"/>
      <family val="1"/>
    </font>
    <font>
      <b/>
      <sz val="1"/>
      <color rgb="FF000000"/>
      <name val="David"/>
      <family val="2"/>
    </font>
    <font>
      <b/>
      <sz val="12"/>
      <color rgb="FF000000"/>
      <name val="David"/>
      <family val="2"/>
    </font>
    <font>
      <sz val="12"/>
      <color rgb="FF000000"/>
      <name val="David"/>
      <family val="2"/>
    </font>
    <font>
      <sz val="12"/>
      <color rgb="FF000000"/>
      <name val="Times New Roman"/>
      <family val="1"/>
    </font>
    <font>
      <b/>
      <sz val="12"/>
      <name val="David"/>
      <family val="2"/>
    </font>
    <font>
      <b/>
      <i/>
      <sz val="9"/>
      <name val="David"/>
      <family val="2"/>
    </font>
    <font>
      <sz val="9.5"/>
      <color rgb="FF000000"/>
      <name val="David"/>
      <family val="2"/>
    </font>
  </fonts>
  <fills count="10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2F2F2"/>
        <bgColor indexed="64"/>
      </patternFill>
    </fill>
  </fills>
  <borders count="52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 style="thin">
        <color rgb="FFC1C1C1"/>
      </top>
      <bottom style="thin">
        <color rgb="FFC1C1C1"/>
      </bottom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 style="thin">
        <color rgb="FFB0B7BB"/>
      </right>
      <top/>
      <bottom style="thin">
        <color rgb="FFB0B7BB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C1C1C1"/>
      </bottom>
      <diagonal/>
    </border>
    <border>
      <left style="medium">
        <color rgb="FFB0B7BB"/>
      </left>
      <right style="medium">
        <color rgb="FFB0B7BB"/>
      </right>
      <top/>
      <bottom style="medium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/>
      <top style="thin">
        <color rgb="FFB0B7BB"/>
      </top>
      <bottom style="thin">
        <color rgb="FFB0B7BB"/>
      </bottom>
      <diagonal/>
    </border>
    <border>
      <left style="medium">
        <color rgb="FFB0B7BB"/>
      </left>
      <right/>
      <top style="medium">
        <color rgb="FFB0B7BB"/>
      </top>
      <bottom style="medium">
        <color rgb="FFB0B7BB"/>
      </bottom>
      <diagonal/>
    </border>
    <border>
      <left/>
      <right style="medium">
        <color rgb="FFB0B7BB"/>
      </right>
      <top style="medium">
        <color rgb="FFB0B7BB"/>
      </top>
      <bottom style="medium">
        <color rgb="FFB0B7BB"/>
      </bottom>
      <diagonal/>
    </border>
    <border>
      <left style="medium">
        <color rgb="FFB0B7BB"/>
      </left>
      <right/>
      <top/>
      <bottom style="medium">
        <color rgb="FFB0B7BB"/>
      </bottom>
      <diagonal/>
    </border>
    <border>
      <left/>
      <right style="medium">
        <color rgb="FFB0B7BB"/>
      </right>
      <top/>
      <bottom style="medium">
        <color rgb="FFB0B7BB"/>
      </bottom>
      <diagonal/>
    </border>
    <border>
      <left style="medium">
        <color rgb="FFC1C1C1"/>
      </left>
      <right style="medium">
        <color rgb="FFC1C1C1"/>
      </right>
      <top style="medium">
        <color rgb="FFB0B7BB"/>
      </top>
      <bottom/>
      <diagonal/>
    </border>
    <border>
      <left/>
      <right style="medium">
        <color rgb="FFC1C1C1"/>
      </right>
      <top/>
      <bottom style="medium">
        <color rgb="FFC1C1C1"/>
      </bottom>
      <diagonal/>
    </border>
    <border>
      <left style="medium">
        <color rgb="FFC1C1C1"/>
      </left>
      <right style="medium">
        <color rgb="FFC1C1C1"/>
      </right>
      <top/>
      <bottom style="medium">
        <color rgb="FFC1C1C1"/>
      </bottom>
      <diagonal/>
    </border>
    <border>
      <left style="medium">
        <color rgb="FFC1C1C1"/>
      </left>
      <right style="medium">
        <color rgb="FFC1C1C1"/>
      </right>
      <top style="medium">
        <color rgb="FFC1C1C1"/>
      </top>
      <bottom/>
      <diagonal/>
    </border>
    <border>
      <left style="medium">
        <color rgb="FFB0B7BB"/>
      </left>
      <right style="medium">
        <color rgb="FFB0B7BB"/>
      </right>
      <top style="medium">
        <color rgb="FFB0B7BB"/>
      </top>
      <bottom style="medium">
        <color rgb="FFB0B7BB"/>
      </bottom>
      <diagonal/>
    </border>
    <border>
      <left style="medium">
        <color rgb="FFB0B7BB"/>
      </left>
      <right/>
      <top style="medium">
        <color rgb="FFC1C1C1"/>
      </top>
      <bottom style="medium">
        <color rgb="FFB0B7BB"/>
      </bottom>
      <diagonal/>
    </border>
    <border>
      <left/>
      <right style="medium">
        <color rgb="FFB0B7BB"/>
      </right>
      <top style="medium">
        <color rgb="FFC1C1C1"/>
      </top>
      <bottom style="medium">
        <color rgb="FFB0B7BB"/>
      </bottom>
      <diagonal/>
    </border>
    <border>
      <left/>
      <right/>
      <top style="medium">
        <color rgb="FFB0B7BB"/>
      </top>
      <bottom style="medium">
        <color rgb="FFB0B7BB"/>
      </bottom>
      <diagonal/>
    </border>
    <border>
      <left style="thin">
        <color rgb="FFB0B7BB"/>
      </left>
      <right/>
      <top style="thin">
        <color rgb="FFB0B7BB"/>
      </top>
      <bottom/>
      <diagonal/>
    </border>
    <border>
      <left/>
      <right style="thin">
        <color rgb="FFB0B7BB"/>
      </right>
      <top style="thin">
        <color rgb="FFB0B7BB"/>
      </top>
      <bottom/>
      <diagonal/>
    </border>
    <border>
      <left style="thin">
        <color rgb="FFB0B7BB"/>
      </left>
      <right/>
      <top/>
      <bottom style="thin">
        <color rgb="FFB0B7BB"/>
      </bottom>
      <diagonal/>
    </border>
    <border>
      <left/>
      <right style="thin">
        <color rgb="FFB0B7BB"/>
      </right>
      <top/>
      <bottom style="thin">
        <color rgb="FFB0B7BB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9BC2E6"/>
      </left>
      <right style="medium">
        <color rgb="FF00B0F0"/>
      </right>
      <top style="medium">
        <color rgb="FF9BC2E6"/>
      </top>
      <bottom style="medium">
        <color rgb="FF9BC2E6"/>
      </bottom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 style="medium">
        <color rgb="FF00B0F0"/>
      </left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 style="medium">
        <color rgb="FF00B0F0"/>
      </right>
      <top/>
      <bottom style="medium">
        <color rgb="FF9BC2E6"/>
      </bottom>
      <diagonal/>
    </border>
    <border>
      <left style="medium">
        <color rgb="FF9BC2E6"/>
      </left>
      <right style="medium">
        <color rgb="FF00B0F0"/>
      </right>
      <top/>
      <bottom/>
      <diagonal/>
    </border>
    <border>
      <left/>
      <right/>
      <top/>
      <bottom style="medium">
        <color rgb="FF9BC2E6"/>
      </bottom>
      <diagonal/>
    </border>
    <border>
      <left style="medium">
        <color rgb="FF00B0F0"/>
      </left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 style="medium">
        <color rgb="FF00B0F0"/>
      </right>
      <top/>
      <bottom style="medium">
        <color rgb="FF000000"/>
      </bottom>
      <diagonal/>
    </border>
    <border>
      <left style="medium">
        <color rgb="FF00B0F0"/>
      </left>
      <right style="medium">
        <color rgb="FF9BC2E6"/>
      </right>
      <top/>
      <bottom style="medium">
        <color indexed="64"/>
      </bottom>
      <diagonal/>
    </border>
    <border>
      <left style="medium">
        <color rgb="FF9BC2E6"/>
      </left>
      <right style="medium">
        <color rgb="FF00B0F0"/>
      </right>
      <top style="medium">
        <color rgb="FF9BC2E6"/>
      </top>
      <bottom/>
      <diagonal/>
    </border>
    <border>
      <left style="medium">
        <color rgb="FF00B0F0"/>
      </left>
      <right/>
      <top style="medium">
        <color rgb="FF9BC2E6"/>
      </top>
      <bottom style="medium">
        <color indexed="64"/>
      </bottom>
      <diagonal/>
    </border>
    <border>
      <left/>
      <right/>
      <top style="medium">
        <color rgb="FF9BC2E6"/>
      </top>
      <bottom style="medium">
        <color indexed="64"/>
      </bottom>
      <diagonal/>
    </border>
    <border>
      <left/>
      <right style="medium">
        <color rgb="FF00B0F0"/>
      </right>
      <top style="medium">
        <color rgb="FF9BC2E6"/>
      </top>
      <bottom style="medium">
        <color indexed="64"/>
      </bottom>
      <diagonal/>
    </border>
    <border>
      <left style="medium">
        <color rgb="FF9BC2E6"/>
      </left>
      <right style="medium">
        <color rgb="FF00B0F0"/>
      </right>
      <top style="medium">
        <color indexed="64"/>
      </top>
      <bottom/>
      <diagonal/>
    </border>
    <border>
      <left style="medium">
        <color rgb="FF9BC2E6"/>
      </left>
      <right style="medium">
        <color rgb="FF00B0F0"/>
      </right>
      <top style="medium">
        <color rgb="FF000000"/>
      </top>
      <bottom/>
      <diagonal/>
    </border>
    <border>
      <left style="thin">
        <color rgb="FFB0B7BB"/>
      </left>
      <right style="thin">
        <color rgb="FFB0B7BB"/>
      </right>
      <top/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</cellStyleXfs>
  <cellXfs count="213">
    <xf numFmtId="0" fontId="0" fillId="0" borderId="0" xfId="0"/>
    <xf numFmtId="0" fontId="0" fillId="2" borderId="0" xfId="0" applyFill="1" applyAlignment="1">
      <alignment horizontal="left"/>
    </xf>
    <xf numFmtId="164" fontId="2" fillId="3" borderId="1" xfId="0" applyNumberFormat="1" applyFont="1" applyFill="1" applyBorder="1" applyAlignment="1">
      <alignment horizontal="right" readingOrder="2"/>
    </xf>
    <xf numFmtId="165" fontId="2" fillId="3" borderId="1" xfId="0" applyNumberFormat="1" applyFont="1" applyFill="1" applyBorder="1" applyAlignment="1">
      <alignment horizontal="right" readingOrder="2"/>
    </xf>
    <xf numFmtId="0" fontId="2" fillId="3" borderId="1" xfId="0" applyFont="1" applyFill="1" applyBorder="1" applyAlignment="1">
      <alignment horizontal="right" readingOrder="2"/>
    </xf>
    <xf numFmtId="0" fontId="4" fillId="4" borderId="5" xfId="0" applyFont="1" applyFill="1" applyBorder="1" applyAlignment="1">
      <alignment horizontal="right" readingOrder="2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165" fontId="2" fillId="3" borderId="1" xfId="0" applyNumberFormat="1" applyFont="1" applyFill="1" applyBorder="1" applyAlignment="1">
      <alignment horizontal="right"/>
    </xf>
    <xf numFmtId="166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 wrapText="1"/>
    </xf>
    <xf numFmtId="0" fontId="4" fillId="4" borderId="5" xfId="0" applyFont="1" applyFill="1" applyBorder="1" applyAlignment="1">
      <alignment horizontal="right"/>
    </xf>
    <xf numFmtId="167" fontId="2" fillId="3" borderId="1" xfId="0" applyNumberFormat="1" applyFont="1" applyFill="1" applyBorder="1" applyAlignment="1">
      <alignment horizontal="right"/>
    </xf>
    <xf numFmtId="168" fontId="2" fillId="3" borderId="1" xfId="0" applyNumberFormat="1" applyFont="1" applyFill="1" applyBorder="1" applyAlignment="1">
      <alignment horizontal="right"/>
    </xf>
    <xf numFmtId="169" fontId="0" fillId="2" borderId="0" xfId="1" applyNumberFormat="1" applyFont="1" applyFill="1" applyBorder="1" applyAlignment="1">
      <alignment horizontal="left"/>
    </xf>
    <xf numFmtId="167" fontId="2" fillId="3" borderId="0" xfId="0" applyNumberFormat="1" applyFont="1" applyFill="1" applyAlignment="1">
      <alignment horizontal="right"/>
    </xf>
    <xf numFmtId="0" fontId="4" fillId="4" borderId="5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5" fontId="2" fillId="3" borderId="5" xfId="0" applyNumberFormat="1" applyFont="1" applyFill="1" applyBorder="1" applyAlignment="1">
      <alignment horizontal="right" wrapText="1" readingOrder="2"/>
    </xf>
    <xf numFmtId="165" fontId="2" fillId="3" borderId="8" xfId="0" applyNumberFormat="1" applyFont="1" applyFill="1" applyBorder="1" applyAlignment="1">
      <alignment horizontal="right" readingOrder="2"/>
    </xf>
    <xf numFmtId="169" fontId="2" fillId="3" borderId="8" xfId="1" applyNumberFormat="1" applyFont="1" applyFill="1" applyBorder="1" applyAlignment="1">
      <alignment horizontal="right" readingOrder="2"/>
    </xf>
    <xf numFmtId="0" fontId="2" fillId="0" borderId="5" xfId="0" applyFont="1" applyBorder="1" applyAlignment="1">
      <alignment horizontal="right" readingOrder="2"/>
    </xf>
    <xf numFmtId="165" fontId="2" fillId="3" borderId="5" xfId="0" applyNumberFormat="1" applyFont="1" applyFill="1" applyBorder="1" applyAlignment="1">
      <alignment horizontal="right" readingOrder="2"/>
    </xf>
    <xf numFmtId="169" fontId="2" fillId="3" borderId="5" xfId="1" applyNumberFormat="1" applyFont="1" applyFill="1" applyBorder="1" applyAlignment="1">
      <alignment horizontal="right" readingOrder="2"/>
    </xf>
    <xf numFmtId="0" fontId="2" fillId="3" borderId="5" xfId="0" applyFont="1" applyFill="1" applyBorder="1" applyAlignment="1">
      <alignment horizontal="right" readingOrder="2"/>
    </xf>
    <xf numFmtId="0" fontId="2" fillId="3" borderId="9" xfId="0" applyFont="1" applyFill="1" applyBorder="1" applyAlignment="1">
      <alignment horizontal="right" vertical="center" wrapText="1" readingOrder="2"/>
    </xf>
    <xf numFmtId="0" fontId="10" fillId="0" borderId="0" xfId="2" applyFont="1"/>
    <xf numFmtId="171" fontId="2" fillId="3" borderId="5" xfId="0" applyNumberFormat="1" applyFont="1" applyFill="1" applyBorder="1" applyAlignment="1">
      <alignment horizontal="right" wrapText="1" readingOrder="2"/>
    </xf>
    <xf numFmtId="1" fontId="2" fillId="3" borderId="5" xfId="0" applyNumberFormat="1" applyFont="1" applyFill="1" applyBorder="1" applyAlignment="1">
      <alignment horizontal="right" readingOrder="2"/>
    </xf>
    <xf numFmtId="172" fontId="2" fillId="3" borderId="5" xfId="1" applyNumberFormat="1" applyFont="1" applyFill="1" applyBorder="1" applyAlignment="1">
      <alignment horizontal="right" readingOrder="2"/>
    </xf>
    <xf numFmtId="172" fontId="2" fillId="3" borderId="5" xfId="0" applyNumberFormat="1" applyFont="1" applyFill="1" applyBorder="1" applyAlignment="1">
      <alignment horizontal="right" readingOrder="2"/>
    </xf>
    <xf numFmtId="171" fontId="2" fillId="3" borderId="5" xfId="0" applyNumberFormat="1" applyFont="1" applyFill="1" applyBorder="1" applyAlignment="1">
      <alignment horizontal="right" readingOrder="2"/>
    </xf>
    <xf numFmtId="171" fontId="2" fillId="0" borderId="5" xfId="0" applyNumberFormat="1" applyFont="1" applyBorder="1" applyAlignment="1">
      <alignment horizontal="right" readingOrder="2"/>
    </xf>
    <xf numFmtId="171" fontId="2" fillId="3" borderId="5" xfId="1" applyNumberFormat="1" applyFont="1" applyFill="1" applyBorder="1" applyAlignment="1">
      <alignment horizontal="right" readingOrder="2"/>
    </xf>
    <xf numFmtId="0" fontId="3" fillId="2" borderId="1" xfId="0" applyFont="1" applyFill="1" applyBorder="1"/>
    <xf numFmtId="173" fontId="2" fillId="3" borderId="1" xfId="0" applyNumberFormat="1" applyFont="1" applyFill="1" applyBorder="1" applyAlignment="1">
      <alignment horizontal="right" readingOrder="2"/>
    </xf>
    <xf numFmtId="174" fontId="2" fillId="3" borderId="1" xfId="0" applyNumberFormat="1" applyFont="1" applyFill="1" applyBorder="1" applyAlignment="1">
      <alignment horizontal="right" readingOrder="2"/>
    </xf>
    <xf numFmtId="0" fontId="2" fillId="3" borderId="1" xfId="0" applyFont="1" applyFill="1" applyBorder="1" applyAlignment="1">
      <alignment horizontal="right" wrapText="1" readingOrder="2"/>
    </xf>
    <xf numFmtId="0" fontId="2" fillId="2" borderId="0" xfId="0" applyFont="1" applyFill="1" applyAlignment="1">
      <alignment horizontal="right" readingOrder="2"/>
    </xf>
    <xf numFmtId="0" fontId="0" fillId="2" borderId="0" xfId="0" applyFill="1" applyAlignment="1">
      <alignment horizontal="right"/>
    </xf>
    <xf numFmtId="174" fontId="2" fillId="3" borderId="1" xfId="0" applyNumberFormat="1" applyFont="1" applyFill="1" applyBorder="1" applyAlignment="1">
      <alignment horizontal="right"/>
    </xf>
    <xf numFmtId="0" fontId="0" fillId="2" borderId="0" xfId="0" applyFill="1" applyAlignment="1">
      <alignment horizontal="left" readingOrder="2"/>
    </xf>
    <xf numFmtId="0" fontId="2" fillId="2" borderId="0" xfId="0" applyFont="1" applyFill="1" applyAlignment="1">
      <alignment horizontal="left" readingOrder="2"/>
    </xf>
    <xf numFmtId="172" fontId="4" fillId="4" borderId="5" xfId="0" applyNumberFormat="1" applyFont="1" applyFill="1" applyBorder="1" applyAlignment="1">
      <alignment horizontal="center" readingOrder="2"/>
    </xf>
    <xf numFmtId="172" fontId="2" fillId="3" borderId="1" xfId="0" applyNumberFormat="1" applyFont="1" applyFill="1" applyBorder="1" applyAlignment="1">
      <alignment horizontal="right" readingOrder="2"/>
    </xf>
    <xf numFmtId="172" fontId="2" fillId="3" borderId="1" xfId="0" applyNumberFormat="1" applyFont="1" applyFill="1" applyBorder="1" applyAlignment="1">
      <alignment horizontal="right" wrapText="1" readingOrder="2"/>
    </xf>
    <xf numFmtId="0" fontId="5" fillId="2" borderId="0" xfId="0" applyFont="1" applyFill="1" applyAlignment="1">
      <alignment horizontal="left"/>
    </xf>
    <xf numFmtId="175" fontId="2" fillId="3" borderId="1" xfId="0" applyNumberFormat="1" applyFont="1" applyFill="1" applyBorder="1" applyAlignment="1">
      <alignment horizontal="right"/>
    </xf>
    <xf numFmtId="176" fontId="2" fillId="3" borderId="1" xfId="0" applyNumberFormat="1" applyFont="1" applyFill="1" applyBorder="1" applyAlignment="1">
      <alignment horizontal="center"/>
    </xf>
    <xf numFmtId="172" fontId="2" fillId="3" borderId="1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177" fontId="2" fillId="3" borderId="1" xfId="0" applyNumberFormat="1" applyFont="1" applyFill="1" applyBorder="1" applyAlignment="1">
      <alignment horizontal="right"/>
    </xf>
    <xf numFmtId="178" fontId="2" fillId="3" borderId="1" xfId="0" applyNumberFormat="1" applyFont="1" applyFill="1" applyBorder="1" applyAlignment="1">
      <alignment horizontal="right"/>
    </xf>
    <xf numFmtId="0" fontId="4" fillId="4" borderId="5" xfId="0" applyFont="1" applyFill="1" applyBorder="1" applyAlignment="1">
      <alignment horizontal="center" readingOrder="2"/>
    </xf>
    <xf numFmtId="172" fontId="2" fillId="3" borderId="1" xfId="1" applyNumberFormat="1" applyFont="1" applyFill="1" applyBorder="1" applyAlignment="1">
      <alignment horizontal="right" readingOrder="2"/>
    </xf>
    <xf numFmtId="179" fontId="2" fillId="3" borderId="1" xfId="0" applyNumberFormat="1" applyFont="1" applyFill="1" applyBorder="1" applyAlignment="1">
      <alignment horizontal="right" readingOrder="2"/>
    </xf>
    <xf numFmtId="0" fontId="11" fillId="2" borderId="0" xfId="0" applyFont="1" applyFill="1" applyAlignment="1">
      <alignment horizontal="left"/>
    </xf>
    <xf numFmtId="9" fontId="2" fillId="3" borderId="1" xfId="1" applyFont="1" applyFill="1" applyBorder="1" applyAlignment="1">
      <alignment horizontal="right"/>
    </xf>
    <xf numFmtId="180" fontId="2" fillId="3" borderId="1" xfId="0" applyNumberFormat="1" applyFont="1" applyFill="1" applyBorder="1" applyAlignment="1">
      <alignment horizontal="right"/>
    </xf>
    <xf numFmtId="173" fontId="2" fillId="3" borderId="1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172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12" fillId="2" borderId="0" xfId="0" applyFont="1" applyFill="1" applyAlignment="1">
      <alignment horizontal="right" vertical="center" readingOrder="2"/>
    </xf>
    <xf numFmtId="0" fontId="4" fillId="4" borderId="15" xfId="0" applyFont="1" applyFill="1" applyBorder="1" applyAlignment="1">
      <alignment horizontal="center" vertical="center" readingOrder="1"/>
    </xf>
    <xf numFmtId="0" fontId="4" fillId="4" borderId="16" xfId="0" applyFont="1" applyFill="1" applyBorder="1" applyAlignment="1">
      <alignment horizontal="center" vertical="center" readingOrder="1"/>
    </xf>
    <xf numFmtId="0" fontId="4" fillId="4" borderId="16" xfId="0" applyFont="1" applyFill="1" applyBorder="1" applyAlignment="1">
      <alignment horizontal="center" vertical="center" readingOrder="2"/>
    </xf>
    <xf numFmtId="0" fontId="2" fillId="3" borderId="18" xfId="0" applyFont="1" applyFill="1" applyBorder="1" applyAlignment="1">
      <alignment horizontal="right" vertical="center" readingOrder="2"/>
    </xf>
    <xf numFmtId="181" fontId="2" fillId="3" borderId="18" xfId="3" applyNumberFormat="1" applyFont="1" applyFill="1" applyBorder="1" applyAlignment="1">
      <alignment horizontal="center" vertical="center" readingOrder="1"/>
    </xf>
    <xf numFmtId="0" fontId="4" fillId="4" borderId="9" xfId="0" applyFont="1" applyFill="1" applyBorder="1" applyAlignment="1">
      <alignment horizontal="center" vertical="center" readingOrder="1"/>
    </xf>
    <xf numFmtId="181" fontId="4" fillId="4" borderId="16" xfId="3" applyNumberFormat="1" applyFont="1" applyFill="1" applyBorder="1" applyAlignment="1">
      <alignment horizontal="center" vertical="center" readingOrder="1"/>
    </xf>
    <xf numFmtId="0" fontId="14" fillId="2" borderId="0" xfId="0" applyFont="1" applyFill="1" applyAlignment="1">
      <alignment horizontal="right" vertical="center" readingOrder="2"/>
    </xf>
    <xf numFmtId="0" fontId="5" fillId="0" borderId="0" xfId="0" applyFont="1" applyAlignment="1">
      <alignment horizontal="right" vertical="center" readingOrder="1"/>
    </xf>
    <xf numFmtId="0" fontId="4" fillId="4" borderId="21" xfId="0" applyFont="1" applyFill="1" applyBorder="1" applyAlignment="1">
      <alignment horizontal="center" vertical="center" readingOrder="2"/>
    </xf>
    <xf numFmtId="0" fontId="4" fillId="4" borderId="14" xfId="0" applyFont="1" applyFill="1" applyBorder="1" applyAlignment="1">
      <alignment horizontal="center" vertical="center" readingOrder="2"/>
    </xf>
    <xf numFmtId="0" fontId="2" fillId="3" borderId="19" xfId="0" applyFont="1" applyFill="1" applyBorder="1" applyAlignment="1">
      <alignment horizontal="right" vertical="center" readingOrder="2"/>
    </xf>
    <xf numFmtId="172" fontId="2" fillId="3" borderId="18" xfId="0" applyNumberFormat="1" applyFont="1" applyFill="1" applyBorder="1" applyAlignment="1">
      <alignment horizontal="right" vertical="center" readingOrder="1"/>
    </xf>
    <xf numFmtId="0" fontId="5" fillId="0" borderId="0" xfId="0" applyFont="1" applyAlignment="1">
      <alignment horizontal="right" vertical="center" readingOrder="2"/>
    </xf>
    <xf numFmtId="0" fontId="5" fillId="2" borderId="0" xfId="0" applyFont="1" applyFill="1" applyAlignment="1">
      <alignment horizontal="right" vertical="center" readingOrder="2"/>
    </xf>
    <xf numFmtId="0" fontId="2" fillId="3" borderId="19" xfId="0" applyFont="1" applyFill="1" applyBorder="1" applyAlignment="1">
      <alignment horizontal="right" vertical="center" readingOrder="1"/>
    </xf>
    <xf numFmtId="0" fontId="4" fillId="0" borderId="5" xfId="0" applyFont="1" applyBorder="1" applyAlignment="1">
      <alignment horizontal="center" wrapText="1"/>
    </xf>
    <xf numFmtId="182" fontId="2" fillId="3" borderId="1" xfId="0" applyNumberFormat="1" applyFont="1" applyFill="1" applyBorder="1" applyAlignment="1">
      <alignment horizontal="right"/>
    </xf>
    <xf numFmtId="0" fontId="0" fillId="2" borderId="0" xfId="0" applyFill="1" applyAlignment="1">
      <alignment horizontal="right" readingOrder="2"/>
    </xf>
    <xf numFmtId="0" fontId="18" fillId="5" borderId="29" xfId="0" applyFont="1" applyFill="1" applyBorder="1" applyAlignment="1">
      <alignment vertical="center"/>
    </xf>
    <xf numFmtId="0" fontId="16" fillId="5" borderId="30" xfId="0" applyFont="1" applyFill="1" applyBorder="1" applyAlignment="1">
      <alignment horizontal="center" vertical="center" readingOrder="1"/>
    </xf>
    <xf numFmtId="0" fontId="16" fillId="5" borderId="30" xfId="0" applyFont="1" applyFill="1" applyBorder="1" applyAlignment="1">
      <alignment horizontal="center" vertical="center" wrapText="1" readingOrder="1"/>
    </xf>
    <xf numFmtId="0" fontId="17" fillId="6" borderId="31" xfId="0" applyFont="1" applyFill="1" applyBorder="1" applyAlignment="1">
      <alignment horizontal="right" vertical="center" readingOrder="2"/>
    </xf>
    <xf numFmtId="0" fontId="17" fillId="6" borderId="32" xfId="0" applyFont="1" applyFill="1" applyBorder="1" applyAlignment="1">
      <alignment horizontal="center" vertical="center" readingOrder="1"/>
    </xf>
    <xf numFmtId="0" fontId="17" fillId="0" borderId="31" xfId="0" applyFont="1" applyBorder="1" applyAlignment="1">
      <alignment horizontal="right" vertical="center" readingOrder="2"/>
    </xf>
    <xf numFmtId="0" fontId="17" fillId="0" borderId="32" xfId="0" applyFont="1" applyBorder="1" applyAlignment="1">
      <alignment horizontal="center" vertical="center" readingOrder="1"/>
    </xf>
    <xf numFmtId="0" fontId="16" fillId="7" borderId="36" xfId="0" applyFont="1" applyFill="1" applyBorder="1" applyAlignment="1">
      <alignment horizontal="right" vertical="center" readingOrder="2"/>
    </xf>
    <xf numFmtId="0" fontId="16" fillId="7" borderId="37" xfId="0" applyFont="1" applyFill="1" applyBorder="1" applyAlignment="1">
      <alignment horizontal="right" vertical="center" readingOrder="2"/>
    </xf>
    <xf numFmtId="0" fontId="16" fillId="7" borderId="37" xfId="0" applyFont="1" applyFill="1" applyBorder="1" applyAlignment="1">
      <alignment horizontal="center" vertical="center" readingOrder="2"/>
    </xf>
    <xf numFmtId="0" fontId="16" fillId="7" borderId="38" xfId="0" applyFont="1" applyFill="1" applyBorder="1" applyAlignment="1">
      <alignment horizontal="center" vertical="center" readingOrder="2"/>
    </xf>
    <xf numFmtId="0" fontId="17" fillId="8" borderId="41" xfId="0" applyFont="1" applyFill="1" applyBorder="1" applyAlignment="1">
      <alignment horizontal="right" vertical="center" readingOrder="2"/>
    </xf>
    <xf numFmtId="0" fontId="17" fillId="8" borderId="41" xfId="0" applyFont="1" applyFill="1" applyBorder="1" applyAlignment="1">
      <alignment horizontal="center" vertical="center" readingOrder="2"/>
    </xf>
    <xf numFmtId="0" fontId="17" fillId="8" borderId="42" xfId="0" applyFont="1" applyFill="1" applyBorder="1" applyAlignment="1">
      <alignment horizontal="center" vertical="center" readingOrder="2"/>
    </xf>
    <xf numFmtId="0" fontId="17" fillId="9" borderId="41" xfId="0" applyFont="1" applyFill="1" applyBorder="1" applyAlignment="1">
      <alignment horizontal="right" vertical="center" readingOrder="2"/>
    </xf>
    <xf numFmtId="0" fontId="17" fillId="9" borderId="41" xfId="0" applyFont="1" applyFill="1" applyBorder="1" applyAlignment="1">
      <alignment horizontal="center" vertical="center" readingOrder="2"/>
    </xf>
    <xf numFmtId="0" fontId="17" fillId="9" borderId="42" xfId="0" applyFont="1" applyFill="1" applyBorder="1" applyAlignment="1">
      <alignment horizontal="center" vertical="center" readingOrder="2"/>
    </xf>
    <xf numFmtId="0" fontId="17" fillId="6" borderId="41" xfId="0" applyFont="1" applyFill="1" applyBorder="1" applyAlignment="1">
      <alignment horizontal="right" vertical="center" readingOrder="2"/>
    </xf>
    <xf numFmtId="0" fontId="17" fillId="6" borderId="41" xfId="0" applyFont="1" applyFill="1" applyBorder="1" applyAlignment="1">
      <alignment horizontal="center" vertical="center" readingOrder="1"/>
    </xf>
    <xf numFmtId="0" fontId="17" fillId="6" borderId="42" xfId="0" applyFont="1" applyFill="1" applyBorder="1" applyAlignment="1">
      <alignment horizontal="center" vertical="center" readingOrder="1"/>
    </xf>
    <xf numFmtId="0" fontId="17" fillId="0" borderId="41" xfId="0" applyFont="1" applyBorder="1" applyAlignment="1">
      <alignment horizontal="right" vertical="center" readingOrder="2"/>
    </xf>
    <xf numFmtId="0" fontId="17" fillId="0" borderId="41" xfId="0" applyFont="1" applyBorder="1" applyAlignment="1">
      <alignment horizontal="center" vertical="center" readingOrder="1"/>
    </xf>
    <xf numFmtId="0" fontId="17" fillId="0" borderId="42" xfId="0" applyFont="1" applyBorder="1" applyAlignment="1">
      <alignment horizontal="center" vertical="center" readingOrder="1"/>
    </xf>
    <xf numFmtId="0" fontId="17" fillId="0" borderId="33" xfId="0" applyFont="1" applyBorder="1" applyAlignment="1">
      <alignment horizontal="right" vertical="center" readingOrder="2"/>
    </xf>
    <xf numFmtId="0" fontId="17" fillId="0" borderId="33" xfId="0" applyFont="1" applyBorder="1" applyAlignment="1">
      <alignment horizontal="center" vertical="center" readingOrder="1"/>
    </xf>
    <xf numFmtId="0" fontId="17" fillId="0" borderId="44" xfId="0" applyFont="1" applyBorder="1" applyAlignment="1">
      <alignment horizontal="center" vertical="center" readingOrder="1"/>
    </xf>
    <xf numFmtId="0" fontId="2" fillId="6" borderId="42" xfId="0" applyFont="1" applyFill="1" applyBorder="1" applyAlignment="1">
      <alignment horizontal="center" vertical="center" readingOrder="1"/>
    </xf>
    <xf numFmtId="0" fontId="15" fillId="0" borderId="33" xfId="0" applyFont="1" applyBorder="1" applyAlignment="1">
      <alignment vertical="center" readingOrder="2"/>
    </xf>
    <xf numFmtId="0" fontId="16" fillId="0" borderId="41" xfId="0" applyFont="1" applyBorder="1" applyAlignment="1">
      <alignment vertical="center" readingOrder="2"/>
    </xf>
    <xf numFmtId="0" fontId="21" fillId="2" borderId="0" xfId="0" applyFont="1" applyFill="1" applyAlignment="1">
      <alignment horizontal="left"/>
    </xf>
    <xf numFmtId="0" fontId="4" fillId="4" borderId="21" xfId="0" applyFont="1" applyFill="1" applyBorder="1" applyAlignment="1">
      <alignment horizontal="center" vertical="center" wrapText="1" readingOrder="1"/>
    </xf>
    <xf numFmtId="0" fontId="4" fillId="4" borderId="9" xfId="0" applyFont="1" applyFill="1" applyBorder="1" applyAlignment="1">
      <alignment horizontal="center" vertical="center" wrapText="1" readingOrder="2"/>
    </xf>
    <xf numFmtId="0" fontId="4" fillId="4" borderId="16" xfId="0" applyFont="1" applyFill="1" applyBorder="1" applyAlignment="1">
      <alignment horizontal="center" vertical="center" wrapText="1" readingOrder="2"/>
    </xf>
    <xf numFmtId="0" fontId="16" fillId="5" borderId="29" xfId="0" applyFont="1" applyFill="1" applyBorder="1" applyAlignment="1">
      <alignment horizontal="center" vertical="center" readingOrder="1"/>
    </xf>
    <xf numFmtId="0" fontId="17" fillId="6" borderId="31" xfId="0" applyFont="1" applyFill="1" applyBorder="1" applyAlignment="1">
      <alignment horizontal="center" vertical="center" readingOrder="1"/>
    </xf>
    <xf numFmtId="0" fontId="17" fillId="0" borderId="31" xfId="0" applyFont="1" applyBorder="1" applyAlignment="1">
      <alignment horizontal="center" vertical="center" readingOrder="1"/>
    </xf>
    <xf numFmtId="0" fontId="16" fillId="0" borderId="0" xfId="0" applyFont="1" applyBorder="1" applyAlignment="1">
      <alignment vertical="center" readingOrder="2"/>
    </xf>
    <xf numFmtId="0" fontId="0" fillId="0" borderId="41" xfId="0" applyBorder="1"/>
    <xf numFmtId="0" fontId="21" fillId="2" borderId="0" xfId="0" applyFont="1" applyFill="1" applyAlignment="1">
      <alignment horizontal="right"/>
    </xf>
    <xf numFmtId="170" fontId="2" fillId="3" borderId="1" xfId="0" applyNumberFormat="1" applyFont="1" applyFill="1" applyBorder="1" applyAlignment="1">
      <alignment horizontal="center"/>
    </xf>
    <xf numFmtId="0" fontId="5" fillId="3" borderId="19" xfId="0" applyFont="1" applyFill="1" applyBorder="1" applyAlignment="1">
      <alignment horizontal="right" vertical="center" readingOrder="2"/>
    </xf>
    <xf numFmtId="0" fontId="4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center" readingOrder="2"/>
    </xf>
    <xf numFmtId="0" fontId="4" fillId="4" borderId="7" xfId="0" applyFont="1" applyFill="1" applyBorder="1" applyAlignment="1">
      <alignment horizontal="center" readingOrder="2"/>
    </xf>
    <xf numFmtId="0" fontId="4" fillId="4" borderId="6" xfId="0" applyFont="1" applyFill="1" applyBorder="1" applyAlignment="1">
      <alignment horizontal="center" readingOrder="2"/>
    </xf>
    <xf numFmtId="0" fontId="4" fillId="4" borderId="5" xfId="0" applyFont="1" applyFill="1" applyBorder="1" applyAlignment="1">
      <alignment horizontal="center" wrapText="1" readingOrder="2"/>
    </xf>
    <xf numFmtId="0" fontId="3" fillId="2" borderId="1" xfId="0" applyFont="1" applyFill="1" applyBorder="1" applyAlignment="1">
      <alignment horizontal="right" readingOrder="2"/>
    </xf>
    <xf numFmtId="0" fontId="3" fillId="2" borderId="4" xfId="0" applyFont="1" applyFill="1" applyBorder="1" applyAlignment="1">
      <alignment horizontal="center" readingOrder="2"/>
    </xf>
    <xf numFmtId="0" fontId="3" fillId="2" borderId="3" xfId="0" applyFont="1" applyFill="1" applyBorder="1" applyAlignment="1">
      <alignment horizontal="center" readingOrder="2"/>
    </xf>
    <xf numFmtId="0" fontId="3" fillId="2" borderId="2" xfId="0" applyFont="1" applyFill="1" applyBorder="1" applyAlignment="1">
      <alignment horizontal="center" readingOrder="2"/>
    </xf>
    <xf numFmtId="0" fontId="4" fillId="2" borderId="0" xfId="0" applyFont="1" applyFill="1" applyAlignment="1">
      <alignment horizontal="center" wrapText="1"/>
    </xf>
    <xf numFmtId="0" fontId="21" fillId="2" borderId="0" xfId="0" applyFont="1" applyFill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1" fillId="0" borderId="0" xfId="0" applyFont="1" applyAlignment="1">
      <alignment horizontal="left"/>
    </xf>
    <xf numFmtId="0" fontId="4" fillId="4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0" xfId="0" applyFont="1" applyFill="1" applyAlignment="1">
      <alignment horizontal="right"/>
    </xf>
    <xf numFmtId="0" fontId="4" fillId="4" borderId="11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8" fillId="0" borderId="5" xfId="0" applyFont="1" applyBorder="1" applyAlignment="1">
      <alignment horizontal="center" vertical="center" wrapText="1" readingOrder="2"/>
    </xf>
    <xf numFmtId="171" fontId="8" fillId="0" borderId="5" xfId="0" applyNumberFormat="1" applyFont="1" applyBorder="1" applyAlignment="1">
      <alignment horizontal="center" vertical="center" wrapText="1" readingOrder="2"/>
    </xf>
    <xf numFmtId="0" fontId="4" fillId="0" borderId="0" xfId="0" applyFont="1" applyAlignment="1">
      <alignment horizontal="right" wrapText="1"/>
    </xf>
    <xf numFmtId="0" fontId="21" fillId="0" borderId="0" xfId="0" applyFont="1" applyAlignment="1">
      <alignment horizontal="right"/>
    </xf>
    <xf numFmtId="0" fontId="4" fillId="4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21" fillId="2" borderId="0" xfId="0" applyFont="1" applyFill="1" applyAlignment="1">
      <alignment horizontal="right"/>
    </xf>
    <xf numFmtId="172" fontId="3" fillId="0" borderId="1" xfId="0" applyNumberFormat="1" applyFont="1" applyBorder="1" applyAlignment="1">
      <alignment horizontal="center" readingOrder="2"/>
    </xf>
    <xf numFmtId="0" fontId="4" fillId="0" borderId="0" xfId="0" applyFont="1" applyAlignment="1">
      <alignment horizontal="right" wrapText="1" readingOrder="2"/>
    </xf>
    <xf numFmtId="0" fontId="21" fillId="0" borderId="0" xfId="0" applyFont="1" applyAlignment="1">
      <alignment horizontal="right" readingOrder="2"/>
    </xf>
    <xf numFmtId="172" fontId="4" fillId="4" borderId="7" xfId="0" applyNumberFormat="1" applyFont="1" applyFill="1" applyBorder="1" applyAlignment="1">
      <alignment horizontal="center" readingOrder="2"/>
    </xf>
    <xf numFmtId="172" fontId="4" fillId="4" borderId="6" xfId="0" applyNumberFormat="1" applyFont="1" applyFill="1" applyBorder="1" applyAlignment="1">
      <alignment horizontal="center" readingOrder="2"/>
    </xf>
    <xf numFmtId="1" fontId="4" fillId="4" borderId="11" xfId="0" applyNumberFormat="1" applyFont="1" applyFill="1" applyBorder="1" applyAlignment="1">
      <alignment horizontal="center" readingOrder="2"/>
    </xf>
    <xf numFmtId="1" fontId="4" fillId="4" borderId="12" xfId="0" applyNumberFormat="1" applyFont="1" applyFill="1" applyBorder="1" applyAlignment="1">
      <alignment horizontal="center" readingOrder="2"/>
    </xf>
    <xf numFmtId="1" fontId="4" fillId="4" borderId="10" xfId="0" applyNumberFormat="1" applyFont="1" applyFill="1" applyBorder="1" applyAlignment="1">
      <alignment horizontal="center" readingOrder="2"/>
    </xf>
    <xf numFmtId="172" fontId="3" fillId="2" borderId="1" xfId="0" applyNumberFormat="1" applyFont="1" applyFill="1" applyBorder="1" applyAlignment="1">
      <alignment horizontal="center" readingOrder="2"/>
    </xf>
    <xf numFmtId="0" fontId="4" fillId="4" borderId="5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4" fillId="4" borderId="5" xfId="0" applyFont="1" applyFill="1" applyBorder="1" applyAlignment="1">
      <alignment horizontal="center" readingOrder="2"/>
    </xf>
    <xf numFmtId="0" fontId="2" fillId="2" borderId="0" xfId="0" applyFont="1" applyFill="1" applyAlignment="1">
      <alignment horizontal="left"/>
    </xf>
    <xf numFmtId="0" fontId="4" fillId="4" borderId="5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vertical="center" readingOrder="2"/>
    </xf>
    <xf numFmtId="0" fontId="2" fillId="3" borderId="19" xfId="0" applyFont="1" applyFill="1" applyBorder="1" applyAlignment="1">
      <alignment horizontal="center" vertical="center" readingOrder="2"/>
    </xf>
    <xf numFmtId="0" fontId="2" fillId="3" borderId="20" xfId="0" applyFont="1" applyFill="1" applyBorder="1" applyAlignment="1">
      <alignment horizontal="center" vertical="center" readingOrder="2"/>
    </xf>
    <xf numFmtId="0" fontId="4" fillId="4" borderId="13" xfId="0" applyFont="1" applyFill="1" applyBorder="1" applyAlignment="1">
      <alignment horizontal="center" vertical="center" readingOrder="1"/>
    </xf>
    <xf numFmtId="0" fontId="4" fillId="4" borderId="14" xfId="0" applyFont="1" applyFill="1" applyBorder="1" applyAlignment="1">
      <alignment horizontal="center" vertical="center" readingOrder="1"/>
    </xf>
    <xf numFmtId="0" fontId="4" fillId="4" borderId="13" xfId="0" applyFont="1" applyFill="1" applyBorder="1" applyAlignment="1">
      <alignment horizontal="center" vertical="center" wrapText="1" readingOrder="1"/>
    </xf>
    <xf numFmtId="0" fontId="4" fillId="4" borderId="14" xfId="0" applyFont="1" applyFill="1" applyBorder="1" applyAlignment="1">
      <alignment horizontal="center" vertical="center" wrapText="1" readingOrder="1"/>
    </xf>
    <xf numFmtId="0" fontId="4" fillId="4" borderId="22" xfId="0" applyFont="1" applyFill="1" applyBorder="1" applyAlignment="1">
      <alignment horizontal="center" vertical="center" readingOrder="1"/>
    </xf>
    <xf numFmtId="0" fontId="4" fillId="4" borderId="23" xfId="0" applyFont="1" applyFill="1" applyBorder="1" applyAlignment="1">
      <alignment horizontal="center" vertical="center" readingOrder="1"/>
    </xf>
    <xf numFmtId="0" fontId="4" fillId="4" borderId="13" xfId="0" applyFont="1" applyFill="1" applyBorder="1" applyAlignment="1">
      <alignment horizontal="center" vertical="center" wrapText="1" readingOrder="2"/>
    </xf>
    <xf numFmtId="0" fontId="4" fillId="4" borderId="14" xfId="0" applyFont="1" applyFill="1" applyBorder="1" applyAlignment="1">
      <alignment horizontal="center" vertical="center" wrapText="1" readingOrder="2"/>
    </xf>
    <xf numFmtId="0" fontId="4" fillId="4" borderId="24" xfId="0" applyFont="1" applyFill="1" applyBorder="1" applyAlignment="1">
      <alignment horizontal="center" vertical="center" wrapText="1" readingOrder="2"/>
    </xf>
    <xf numFmtId="0" fontId="4" fillId="4" borderId="24" xfId="0" applyFont="1" applyFill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readingOrder="2"/>
    </xf>
    <xf numFmtId="0" fontId="4" fillId="0" borderId="6" xfId="0" applyFont="1" applyBorder="1" applyAlignment="1">
      <alignment horizontal="center" readingOrder="2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16" fillId="0" borderId="30" xfId="0" applyFont="1" applyBorder="1" applyAlignment="1">
      <alignment horizontal="right" vertical="center" readingOrder="2"/>
    </xf>
    <xf numFmtId="0" fontId="16" fillId="0" borderId="34" xfId="0" applyFont="1" applyBorder="1" applyAlignment="1">
      <alignment horizontal="right" vertical="center" readingOrder="2"/>
    </xf>
    <xf numFmtId="0" fontId="16" fillId="0" borderId="35" xfId="0" applyFont="1" applyBorder="1" applyAlignment="1">
      <alignment horizontal="right" vertical="center" readingOrder="2"/>
    </xf>
    <xf numFmtId="0" fontId="16" fillId="8" borderId="45" xfId="0" applyFont="1" applyFill="1" applyBorder="1" applyAlignment="1">
      <alignment horizontal="right" vertical="center" readingOrder="2"/>
    </xf>
    <xf numFmtId="0" fontId="16" fillId="8" borderId="40" xfId="0" applyFont="1" applyFill="1" applyBorder="1" applyAlignment="1">
      <alignment horizontal="right" vertical="center" readingOrder="2"/>
    </xf>
    <xf numFmtId="0" fontId="16" fillId="8" borderId="39" xfId="0" applyFont="1" applyFill="1" applyBorder="1" applyAlignment="1">
      <alignment horizontal="right" vertical="center" readingOrder="2"/>
    </xf>
    <xf numFmtId="0" fontId="16" fillId="6" borderId="46" xfId="0" applyFont="1" applyFill="1" applyBorder="1" applyAlignment="1">
      <alignment horizontal="center" vertical="center" readingOrder="1"/>
    </xf>
    <xf numFmtId="0" fontId="16" fillId="6" borderId="47" xfId="0" applyFont="1" applyFill="1" applyBorder="1" applyAlignment="1">
      <alignment horizontal="center" vertical="center" readingOrder="1"/>
    </xf>
    <xf numFmtId="0" fontId="16" fillId="6" borderId="48" xfId="0" applyFont="1" applyFill="1" applyBorder="1" applyAlignment="1">
      <alignment horizontal="center" vertical="center" readingOrder="1"/>
    </xf>
    <xf numFmtId="0" fontId="16" fillId="6" borderId="49" xfId="0" applyFont="1" applyFill="1" applyBorder="1" applyAlignment="1">
      <alignment horizontal="right" vertical="center" readingOrder="2"/>
    </xf>
    <xf numFmtId="0" fontId="16" fillId="6" borderId="40" xfId="0" applyFont="1" applyFill="1" applyBorder="1" applyAlignment="1">
      <alignment horizontal="right" vertical="center" readingOrder="2"/>
    </xf>
    <xf numFmtId="0" fontId="16" fillId="6" borderId="43" xfId="0" applyFont="1" applyFill="1" applyBorder="1" applyAlignment="1">
      <alignment horizontal="right" vertical="center" readingOrder="2"/>
    </xf>
    <xf numFmtId="0" fontId="16" fillId="6" borderId="50" xfId="0" applyFont="1" applyFill="1" applyBorder="1" applyAlignment="1">
      <alignment horizontal="right" vertical="center" readingOrder="2"/>
    </xf>
  </cellXfs>
  <cellStyles count="4">
    <cellStyle name="Comma 2" xfId="3" xr:uid="{A42E6387-B567-46DB-981C-0554E4E66085}"/>
    <cellStyle name="Normal" xfId="0" builtinId="0"/>
    <cellStyle name="Normal 2 2 2" xfId="2" xr:uid="{A569AE95-0771-4422-B5E6-0D09F2007F24}"/>
    <cellStyle name="Percent" xfId="1" builtinId="5"/>
  </cellStyles>
  <dxfs count="11">
    <dxf>
      <fill>
        <patternFill>
          <bgColor theme="9" tint="0.59996337778862885"/>
        </patternFill>
      </fill>
    </dxf>
    <dxf>
      <font>
        <color rgb="FF9C0006"/>
      </font>
    </dxf>
    <dxf>
      <fill>
        <patternFill>
          <bgColor theme="9" tint="0.59996337778862885"/>
        </patternFill>
      </fill>
    </dxf>
    <dxf>
      <font>
        <color rgb="FF9C0006"/>
      </font>
    </dxf>
    <dxf>
      <fill>
        <patternFill>
          <bgColor theme="6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ina_p\&#1491;&#1493;&#1495;%20&#1492;&#1506;&#1493;&#1504;&#1497;\2023\&#1497;&#1504;&#1497;&#1489;%20&#1500;&#1493;&#1495;&#1493;&#1514;%20&#1493;&#1514;&#1512;&#1513;&#1497;&#1502;&#1497;&#1501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ina_p\&#1491;&#1493;&#1495;%20&#1492;&#1506;&#1493;&#1504;&#1497;\2023\&#1492;&#1513;&#1493;&#1493;&#1488;&#1493;&#1514;%20&#1489;&#1497;&#1503;%20&#1500;&#1488;&#1493;&#1502;&#1497;&#1493;&#1514;\&#1506;&#1493;&#1504;&#149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ina_p\&#1491;&#1493;&#1495;%20&#1492;&#1506;&#1493;&#1504;&#1497;\2023\&#1492;&#1513;&#1493;&#1493;&#1488;&#1493;&#1514;%20&#1489;&#1497;&#1503;%20&#1500;&#1488;&#1493;&#1502;&#1497;&#1493;&#1514;\&#1492;&#1513;&#1493;&#1493;&#1488;&#1493;&#1514;%20&#1489;&#1497;&#1504;&#1500;&#1488;&#1493;&#1502;&#1497;&#1493;&#1514;%20&#1495;&#1491;&#1513;&#1493;&#151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1"/>
      <sheetName val="לוח 2"/>
      <sheetName val="לוח 3"/>
      <sheetName val="לוח 4"/>
      <sheetName val="לוח 5"/>
      <sheetName val="לוח 6"/>
      <sheetName val="לוח 7"/>
      <sheetName val="לוח 8"/>
      <sheetName val="לוח 9"/>
      <sheetName val="תרשים 1 "/>
      <sheetName val="תרשים 2"/>
      <sheetName val="תרשים 3"/>
      <sheetName val="תרשים 4"/>
      <sheetName val="תרשים 5"/>
      <sheetName val="תרשים 6"/>
      <sheetName val="תרשים 7"/>
      <sheetName val="תרשים 8א"/>
      <sheetName val="תרשים 8ב"/>
      <sheetName val="תרשים 8ג"/>
      <sheetName val="תרשים 8ד"/>
      <sheetName val="תרשים 9"/>
      <sheetName val="תרשים 10"/>
      <sheetName val="תרשים 11"/>
      <sheetName val="תרשים 12"/>
      <sheetName val="תרשים 13"/>
      <sheetName val="תרשים 14"/>
      <sheetName val="תרשים 15"/>
      <sheetName val="תרשים 16"/>
      <sheetName val="תרשים 20-17"/>
      <sheetName val="תרשים 17"/>
      <sheetName val="תרשים 18"/>
      <sheetName val="תרשים נספח 1"/>
      <sheetName val="תרשים נספח 2"/>
      <sheetName val="תרשים נספח 3"/>
      <sheetName val="תרשים נספח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6">
          <cell r="B6">
            <v>0.29892556069999998</v>
          </cell>
          <cell r="D6" t="str">
            <v>19.5%</v>
          </cell>
          <cell r="E6" t="str">
            <v>23.4%</v>
          </cell>
          <cell r="G6">
            <v>0.49001539211019002</v>
          </cell>
          <cell r="H6">
            <v>0.36308102133873998</v>
          </cell>
          <cell r="I6">
            <v>0.12957851000000001</v>
          </cell>
          <cell r="J6">
            <v>0.43622335000000001</v>
          </cell>
        </row>
      </sheetData>
      <sheetData sheetId="29">
        <row r="38">
          <cell r="D38">
            <v>0.11608333333333337</v>
          </cell>
        </row>
      </sheetData>
      <sheetData sheetId="30">
        <row r="38">
          <cell r="D38">
            <v>0.31747447281496505</v>
          </cell>
        </row>
      </sheetData>
      <sheetData sheetId="31">
        <row r="38">
          <cell r="D38">
            <v>0.12441666666666672</v>
          </cell>
        </row>
      </sheetData>
      <sheetData sheetId="32">
        <row r="37">
          <cell r="D37">
            <v>0.17799999999999999</v>
          </cell>
        </row>
        <row r="38">
          <cell r="D38">
            <v>0.15077777777777779</v>
          </cell>
        </row>
      </sheetData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יליון1"/>
      <sheetName val="גיליון2"/>
      <sheetName val="גיליון3"/>
      <sheetName val="גיליון4"/>
      <sheetName val="גיליון5"/>
      <sheetName val="צמצום העוני"/>
      <sheetName val="צמצום אי שיווין"/>
      <sheetName val="גיליון6"/>
      <sheetName val="גיליון7"/>
      <sheetName val="גיליון8"/>
    </sheetNames>
    <sheetDataSet>
      <sheetData sheetId="0"/>
      <sheetData sheetId="1"/>
      <sheetData sheetId="2"/>
      <sheetData sheetId="3"/>
      <sheetData sheetId="4"/>
      <sheetData sheetId="5"/>
      <sheetData sheetId="6">
        <row r="38">
          <cell r="E38">
            <v>0.47152820533639428</v>
          </cell>
        </row>
      </sheetData>
      <sheetData sheetId="7"/>
      <sheetData sheetId="8"/>
      <sheetData sheetId="9">
        <row r="35">
          <cell r="C35">
            <v>46.1</v>
          </cell>
        </row>
        <row r="38">
          <cell r="C38">
            <v>67.958333333333329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רשים 60% כולם"/>
      <sheetName val="תרשים 60% אזרחים ותיקים"/>
      <sheetName val="תרשים יחס חמישונים"/>
      <sheetName val="תרשים יחס p90p10"/>
      <sheetName val="תרשים יחס p50p10  "/>
      <sheetName val="תרשים יחס p90p50 "/>
      <sheetName val="תרשים יחס פלמה   "/>
      <sheetName val="60% כל האוכלוסיה"/>
      <sheetName val="אזרחים ותיקים 60%"/>
      <sheetName val="גיליון3"/>
      <sheetName val="יחס חמישונים"/>
      <sheetName val="יחס p90p10"/>
      <sheetName val="יחס p90p50"/>
      <sheetName val="יחס p50p10"/>
      <sheetName val="יחס פלמה"/>
    </sheetNames>
    <sheetDataSet>
      <sheetData sheetId="0"/>
      <sheetData sheetId="1"/>
      <sheetData sheetId="2">
        <row r="7">
          <cell r="H7">
            <v>6</v>
          </cell>
          <cell r="J7">
            <v>7.8</v>
          </cell>
        </row>
        <row r="17">
          <cell r="J17">
            <v>5.5194444444444439</v>
          </cell>
        </row>
      </sheetData>
      <sheetData sheetId="3">
        <row r="4">
          <cell r="H4">
            <v>3</v>
          </cell>
          <cell r="J4">
            <v>6.3543817000000002</v>
          </cell>
        </row>
        <row r="38">
          <cell r="D38">
            <v>4.3265106027777787</v>
          </cell>
        </row>
      </sheetData>
      <sheetData sheetId="4">
        <row r="3">
          <cell r="H3">
            <v>2</v>
          </cell>
        </row>
        <row r="37">
          <cell r="D37">
            <v>2.9681373271</v>
          </cell>
        </row>
        <row r="38">
          <cell r="D38">
            <v>2.1602260368638881</v>
          </cell>
        </row>
      </sheetData>
      <sheetData sheetId="5">
        <row r="8">
          <cell r="H8">
            <v>7</v>
          </cell>
        </row>
        <row r="37">
          <cell r="D37">
            <v>2.1408651284000002</v>
          </cell>
        </row>
        <row r="38">
          <cell r="D38">
            <v>1.9733573646777778</v>
          </cell>
        </row>
      </sheetData>
      <sheetData sheetId="6">
        <row r="8">
          <cell r="H8">
            <v>7</v>
          </cell>
        </row>
        <row r="37">
          <cell r="D37">
            <v>1.4927270835999999</v>
          </cell>
        </row>
        <row r="38">
          <cell r="D38">
            <v>1.264797974544444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2FE1-CDEB-42AF-84CA-447A1A95E64F}">
  <dimension ref="A1:G16"/>
  <sheetViews>
    <sheetView rightToLeft="1" zoomScaleNormal="100" workbookViewId="0">
      <selection activeCell="I20" sqref="I20"/>
    </sheetView>
  </sheetViews>
  <sheetFormatPr defaultColWidth="11.42578125" defaultRowHeight="12" customHeight="1" x14ac:dyDescent="0.2"/>
  <cols>
    <col min="1" max="1" width="24.7109375" style="1" bestFit="1" customWidth="1"/>
    <col min="2" max="3" width="7.7109375" style="1" bestFit="1" customWidth="1"/>
    <col min="4" max="4" width="11.28515625" style="1" bestFit="1" customWidth="1"/>
    <col min="5" max="5" width="10.28515625" style="1" customWidth="1"/>
    <col min="6" max="16384" width="11.42578125" style="1"/>
  </cols>
  <sheetData>
    <row r="1" spans="1:7" ht="15.95" customHeight="1" x14ac:dyDescent="0.25">
      <c r="A1" s="129" t="s">
        <v>506</v>
      </c>
      <c r="B1" s="129"/>
      <c r="C1" s="129"/>
      <c r="D1" s="129"/>
      <c r="E1" s="129"/>
      <c r="F1" s="129"/>
      <c r="G1" s="129"/>
    </row>
    <row r="2" spans="1:7" ht="12" customHeight="1" x14ac:dyDescent="0.25">
      <c r="A2" s="6"/>
      <c r="B2" s="6"/>
      <c r="C2" s="6"/>
      <c r="D2" s="6"/>
    </row>
    <row r="3" spans="1:7" ht="36.75" customHeight="1" x14ac:dyDescent="0.25">
      <c r="A3" s="131" t="s">
        <v>27</v>
      </c>
      <c r="B3" s="131">
        <v>2022</v>
      </c>
      <c r="C3" s="131">
        <v>2023</v>
      </c>
      <c r="D3" s="133" t="s">
        <v>26</v>
      </c>
      <c r="E3" s="133"/>
    </row>
    <row r="4" spans="1:7" ht="15" x14ac:dyDescent="0.25">
      <c r="A4" s="132"/>
      <c r="B4" s="132"/>
      <c r="C4" s="132"/>
      <c r="D4" s="5" t="s">
        <v>25</v>
      </c>
      <c r="E4" s="5" t="s">
        <v>24</v>
      </c>
    </row>
    <row r="5" spans="1:7" ht="12" customHeight="1" x14ac:dyDescent="0.25">
      <c r="A5" s="134" t="s">
        <v>23</v>
      </c>
      <c r="B5" s="134"/>
      <c r="C5" s="134"/>
      <c r="D5" s="134"/>
      <c r="E5" s="134"/>
    </row>
    <row r="6" spans="1:7" ht="12" customHeight="1" x14ac:dyDescent="0.25">
      <c r="A6" s="4" t="s">
        <v>22</v>
      </c>
      <c r="B6" s="3">
        <v>3092</v>
      </c>
      <c r="C6" s="3">
        <v>3324</v>
      </c>
      <c r="D6" s="2" t="s">
        <v>1</v>
      </c>
      <c r="E6" s="2" t="s">
        <v>0</v>
      </c>
    </row>
    <row r="7" spans="1:7" ht="12" customHeight="1" x14ac:dyDescent="0.25">
      <c r="A7" s="135" t="s">
        <v>21</v>
      </c>
      <c r="B7" s="136"/>
      <c r="C7" s="136"/>
      <c r="D7" s="136"/>
      <c r="E7" s="137"/>
    </row>
    <row r="8" spans="1:7" ht="12" customHeight="1" x14ac:dyDescent="0.25">
      <c r="A8" s="4" t="s">
        <v>11</v>
      </c>
      <c r="B8" s="3">
        <v>18093.2</v>
      </c>
      <c r="C8" s="3">
        <v>19007.8</v>
      </c>
      <c r="D8" s="2" t="s">
        <v>20</v>
      </c>
      <c r="E8" s="2" t="s">
        <v>19</v>
      </c>
    </row>
    <row r="9" spans="1:7" ht="12" customHeight="1" x14ac:dyDescent="0.25">
      <c r="A9" s="4" t="s">
        <v>8</v>
      </c>
      <c r="B9" s="3">
        <v>7533.1</v>
      </c>
      <c r="C9" s="3">
        <v>7932</v>
      </c>
      <c r="D9" s="2" t="s">
        <v>18</v>
      </c>
      <c r="E9" s="2" t="s">
        <v>17</v>
      </c>
    </row>
    <row r="10" spans="1:7" ht="12" customHeight="1" x14ac:dyDescent="0.25">
      <c r="A10" s="4" t="s">
        <v>5</v>
      </c>
      <c r="B10" s="3">
        <v>16968</v>
      </c>
      <c r="C10" s="3">
        <v>18075.400000000001</v>
      </c>
      <c r="D10" s="2" t="s">
        <v>16</v>
      </c>
      <c r="E10" s="2" t="s">
        <v>15</v>
      </c>
    </row>
    <row r="11" spans="1:7" ht="12" customHeight="1" x14ac:dyDescent="0.25">
      <c r="A11" s="4" t="s">
        <v>2</v>
      </c>
      <c r="B11" s="3">
        <v>7361.6</v>
      </c>
      <c r="C11" s="3">
        <v>7859.3</v>
      </c>
      <c r="D11" s="2" t="s">
        <v>14</v>
      </c>
      <c r="E11" s="2" t="s">
        <v>13</v>
      </c>
    </row>
    <row r="12" spans="1:7" ht="12" customHeight="1" x14ac:dyDescent="0.25">
      <c r="A12" s="130" t="s">
        <v>12</v>
      </c>
      <c r="B12" s="130"/>
      <c r="C12" s="130"/>
      <c r="D12" s="130"/>
      <c r="E12" s="130"/>
    </row>
    <row r="13" spans="1:7" ht="12" customHeight="1" x14ac:dyDescent="0.25">
      <c r="A13" s="4" t="s">
        <v>11</v>
      </c>
      <c r="B13" s="3">
        <v>11329.2</v>
      </c>
      <c r="C13" s="3">
        <v>11980.4</v>
      </c>
      <c r="D13" s="2" t="s">
        <v>10</v>
      </c>
      <c r="E13" s="2" t="s">
        <v>9</v>
      </c>
    </row>
    <row r="14" spans="1:7" ht="12" customHeight="1" x14ac:dyDescent="0.25">
      <c r="A14" s="4" t="s">
        <v>8</v>
      </c>
      <c r="B14" s="3">
        <v>5334.7</v>
      </c>
      <c r="C14" s="3">
        <v>5654.9</v>
      </c>
      <c r="D14" s="2" t="s">
        <v>7</v>
      </c>
      <c r="E14" s="2" t="s">
        <v>6</v>
      </c>
    </row>
    <row r="15" spans="1:7" ht="12" customHeight="1" x14ac:dyDescent="0.25">
      <c r="A15" s="4" t="s">
        <v>5</v>
      </c>
      <c r="B15" s="3">
        <v>13023.8</v>
      </c>
      <c r="C15" s="3">
        <v>13946</v>
      </c>
      <c r="D15" s="2" t="s">
        <v>4</v>
      </c>
      <c r="E15" s="2" t="s">
        <v>3</v>
      </c>
    </row>
    <row r="16" spans="1:7" ht="12" customHeight="1" x14ac:dyDescent="0.25">
      <c r="A16" s="4" t="s">
        <v>2</v>
      </c>
      <c r="B16" s="3">
        <v>6184</v>
      </c>
      <c r="C16" s="3">
        <v>6647.9</v>
      </c>
      <c r="D16" s="2" t="s">
        <v>1</v>
      </c>
      <c r="E16" s="2" t="s">
        <v>0</v>
      </c>
    </row>
  </sheetData>
  <mergeCells count="8">
    <mergeCell ref="A1:G1"/>
    <mergeCell ref="A12:E12"/>
    <mergeCell ref="C3:C4"/>
    <mergeCell ref="B3:B4"/>
    <mergeCell ref="A3:A4"/>
    <mergeCell ref="D3:E3"/>
    <mergeCell ref="A5:E5"/>
    <mergeCell ref="A7:E7"/>
  </mergeCells>
  <pageMargins left="0.05" right="0.05" top="0.5" bottom="0.5" header="0" footer="0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3332B-B1D3-4263-AF1C-2B2D4BB1A7FD}">
  <dimension ref="A1:J35"/>
  <sheetViews>
    <sheetView rightToLeft="1" zoomScaleNormal="100" workbookViewId="0">
      <selection activeCell="A30" sqref="A30"/>
    </sheetView>
  </sheetViews>
  <sheetFormatPr defaultColWidth="11.42578125" defaultRowHeight="12" customHeight="1" x14ac:dyDescent="0.2"/>
  <cols>
    <col min="1" max="1" width="22.85546875" style="1" bestFit="1" customWidth="1"/>
    <col min="2" max="3" width="7.5703125" style="1" bestFit="1" customWidth="1"/>
    <col min="4" max="4" width="17.7109375" style="1" customWidth="1"/>
    <col min="5" max="6" width="7.5703125" style="1" bestFit="1" customWidth="1"/>
    <col min="7" max="7" width="18.7109375" style="1" bestFit="1" customWidth="1"/>
    <col min="8" max="9" width="7.5703125" style="1" bestFit="1" customWidth="1"/>
    <col min="10" max="10" width="18.7109375" style="1" customWidth="1"/>
    <col min="11" max="16384" width="11.42578125" style="1"/>
  </cols>
  <sheetData>
    <row r="1" spans="1:10" ht="15.95" customHeight="1" x14ac:dyDescent="0.25">
      <c r="A1" s="155" t="s">
        <v>510</v>
      </c>
      <c r="B1" s="156"/>
      <c r="C1" s="156"/>
      <c r="D1" s="156"/>
      <c r="E1" s="156"/>
      <c r="F1" s="156"/>
      <c r="G1" s="156"/>
      <c r="H1" s="156"/>
      <c r="I1" s="156"/>
      <c r="J1" s="156"/>
    </row>
    <row r="3" spans="1:10" ht="14.1" customHeight="1" x14ac:dyDescent="0.25">
      <c r="A3" s="157" t="s">
        <v>178</v>
      </c>
      <c r="B3" s="147" t="s">
        <v>118</v>
      </c>
      <c r="C3" s="147"/>
      <c r="D3" s="147"/>
      <c r="E3" s="147" t="s">
        <v>119</v>
      </c>
      <c r="F3" s="147"/>
      <c r="G3" s="147"/>
      <c r="H3" s="147" t="s">
        <v>120</v>
      </c>
      <c r="I3" s="147"/>
      <c r="J3" s="147"/>
    </row>
    <row r="4" spans="1:10" ht="30" x14ac:dyDescent="0.25">
      <c r="A4" s="158"/>
      <c r="B4" s="17">
        <v>2022</v>
      </c>
      <c r="C4" s="17">
        <v>2023</v>
      </c>
      <c r="D4" s="19" t="s">
        <v>529</v>
      </c>
      <c r="E4" s="17">
        <v>2022</v>
      </c>
      <c r="F4" s="17">
        <v>2023</v>
      </c>
      <c r="G4" s="19" t="s">
        <v>121</v>
      </c>
      <c r="H4" s="17">
        <v>2022</v>
      </c>
      <c r="I4" s="17">
        <v>2023</v>
      </c>
      <c r="J4" s="19" t="s">
        <v>529</v>
      </c>
    </row>
    <row r="5" spans="1:10" ht="14.1" customHeight="1" x14ac:dyDescent="0.25">
      <c r="A5" s="39" t="s">
        <v>23</v>
      </c>
      <c r="B5" s="39"/>
      <c r="C5" s="39"/>
      <c r="D5" s="39"/>
      <c r="E5" s="39"/>
      <c r="F5" s="39"/>
      <c r="G5" s="39"/>
      <c r="H5" s="39"/>
      <c r="I5" s="39"/>
      <c r="J5" s="39"/>
    </row>
    <row r="6" spans="1:10" ht="14.1" customHeight="1" x14ac:dyDescent="0.25">
      <c r="A6" s="4" t="s">
        <v>72</v>
      </c>
      <c r="B6" s="40">
        <v>90396.957491963898</v>
      </c>
      <c r="C6" s="40">
        <v>95184.201132321294</v>
      </c>
      <c r="D6" s="41" t="s">
        <v>17</v>
      </c>
      <c r="E6" s="40">
        <v>106437.2560737</v>
      </c>
      <c r="F6" s="40">
        <v>113149.112469639</v>
      </c>
      <c r="G6" s="41" t="s">
        <v>122</v>
      </c>
      <c r="H6" s="40">
        <v>88339.252854058795</v>
      </c>
      <c r="I6" s="40">
        <v>94311.339581953696</v>
      </c>
      <c r="J6" s="41" t="s">
        <v>123</v>
      </c>
    </row>
    <row r="7" spans="1:10" ht="14.1" customHeight="1" x14ac:dyDescent="0.25">
      <c r="A7" s="135" t="s">
        <v>71</v>
      </c>
      <c r="B7" s="136"/>
      <c r="C7" s="136"/>
      <c r="D7" s="136"/>
      <c r="E7" s="136"/>
      <c r="F7" s="136"/>
      <c r="G7" s="136"/>
      <c r="H7" s="136"/>
      <c r="I7" s="136"/>
      <c r="J7" s="137"/>
    </row>
    <row r="8" spans="1:10" ht="14.1" customHeight="1" x14ac:dyDescent="0.25">
      <c r="A8" s="4" t="s">
        <v>70</v>
      </c>
      <c r="B8" s="40">
        <v>99353.259176262902</v>
      </c>
      <c r="C8" s="40">
        <v>104665.435729512</v>
      </c>
      <c r="D8" s="41" t="s">
        <v>124</v>
      </c>
      <c r="E8" s="40">
        <v>116661.048134764</v>
      </c>
      <c r="F8" s="40">
        <v>124034.984499125</v>
      </c>
      <c r="G8" s="41" t="s">
        <v>122</v>
      </c>
      <c r="H8" s="40">
        <v>95956.375621076295</v>
      </c>
      <c r="I8" s="40">
        <v>102497.199348353</v>
      </c>
      <c r="J8" s="41" t="s">
        <v>13</v>
      </c>
    </row>
    <row r="9" spans="1:10" ht="14.1" customHeight="1" x14ac:dyDescent="0.25">
      <c r="A9" s="4" t="s">
        <v>125</v>
      </c>
      <c r="B9" s="40">
        <v>104412.492299944</v>
      </c>
      <c r="C9" s="40">
        <v>110018.36619005</v>
      </c>
      <c r="D9" s="41" t="s">
        <v>124</v>
      </c>
      <c r="E9" s="40">
        <v>121778.111703876</v>
      </c>
      <c r="F9" s="40">
        <v>129467.365917093</v>
      </c>
      <c r="G9" s="41" t="s">
        <v>122</v>
      </c>
      <c r="H9" s="40">
        <v>99621.118933601305</v>
      </c>
      <c r="I9" s="40">
        <v>106402.309973617</v>
      </c>
      <c r="J9" s="41" t="s">
        <v>13</v>
      </c>
    </row>
    <row r="10" spans="1:10" ht="14.1" customHeight="1" x14ac:dyDescent="0.25">
      <c r="A10" s="4" t="s">
        <v>68</v>
      </c>
      <c r="B10" s="40">
        <v>50936.3476910764</v>
      </c>
      <c r="C10" s="40">
        <v>54537.655384626698</v>
      </c>
      <c r="D10" s="41" t="s">
        <v>126</v>
      </c>
      <c r="E10" s="40">
        <v>67690.449871484903</v>
      </c>
      <c r="F10" s="40">
        <v>73162.918309810702</v>
      </c>
      <c r="G10" s="41" t="s">
        <v>127</v>
      </c>
      <c r="H10" s="40">
        <v>60884.479726787999</v>
      </c>
      <c r="I10" s="40">
        <v>65927.358240567206</v>
      </c>
      <c r="J10" s="41" t="s">
        <v>128</v>
      </c>
    </row>
    <row r="11" spans="1:10" ht="14.1" customHeight="1" x14ac:dyDescent="0.25">
      <c r="A11" s="4" t="s">
        <v>67</v>
      </c>
      <c r="B11" s="40">
        <v>51285.971583410297</v>
      </c>
      <c r="C11" s="40">
        <v>54741.349837636597</v>
      </c>
      <c r="D11" s="41" t="s">
        <v>123</v>
      </c>
      <c r="E11" s="40">
        <v>61791.307184621699</v>
      </c>
      <c r="F11" s="40">
        <v>66714.684633422905</v>
      </c>
      <c r="G11" s="41" t="s">
        <v>129</v>
      </c>
      <c r="H11" s="40">
        <v>55076.284309004703</v>
      </c>
      <c r="I11" s="40">
        <v>59393.997767619097</v>
      </c>
      <c r="J11" s="41" t="s">
        <v>130</v>
      </c>
    </row>
    <row r="12" spans="1:10" ht="14.1" customHeight="1" x14ac:dyDescent="0.25">
      <c r="A12" s="135" t="s">
        <v>66</v>
      </c>
      <c r="B12" s="136"/>
      <c r="C12" s="136"/>
      <c r="D12" s="136"/>
      <c r="E12" s="136"/>
      <c r="F12" s="136"/>
      <c r="G12" s="136"/>
      <c r="H12" s="136"/>
      <c r="I12" s="136"/>
      <c r="J12" s="137"/>
    </row>
    <row r="13" spans="1:10" ht="14.1" customHeight="1" x14ac:dyDescent="0.25">
      <c r="A13" s="4" t="s">
        <v>65</v>
      </c>
      <c r="B13" s="40">
        <v>88688.651061685305</v>
      </c>
      <c r="C13" s="40">
        <v>92975.928527937402</v>
      </c>
      <c r="D13" s="41" t="s">
        <v>131</v>
      </c>
      <c r="E13" s="40">
        <v>97099.080862713396</v>
      </c>
      <c r="F13" s="40">
        <v>102744.519482749</v>
      </c>
      <c r="G13" s="41" t="s">
        <v>9</v>
      </c>
      <c r="H13" s="40">
        <v>77910.408901937393</v>
      </c>
      <c r="I13" s="40">
        <v>82811.364922635694</v>
      </c>
      <c r="J13" s="41" t="s">
        <v>122</v>
      </c>
    </row>
    <row r="14" spans="1:10" ht="14.1" customHeight="1" x14ac:dyDescent="0.25">
      <c r="A14" s="4" t="s">
        <v>64</v>
      </c>
      <c r="B14" s="40">
        <v>96815.506330803197</v>
      </c>
      <c r="C14" s="40">
        <v>101501.25127886501</v>
      </c>
      <c r="D14" s="41" t="s">
        <v>131</v>
      </c>
      <c r="E14" s="40">
        <v>105174.252063336</v>
      </c>
      <c r="F14" s="40">
        <v>111238.07131349199</v>
      </c>
      <c r="G14" s="41" t="s">
        <v>9</v>
      </c>
      <c r="H14" s="40">
        <v>83752.874150097603</v>
      </c>
      <c r="I14" s="40">
        <v>88952.6894193927</v>
      </c>
      <c r="J14" s="41" t="s">
        <v>132</v>
      </c>
    </row>
    <row r="15" spans="1:10" ht="14.1" customHeight="1" x14ac:dyDescent="0.25">
      <c r="A15" s="4" t="s">
        <v>63</v>
      </c>
      <c r="B15" s="40">
        <v>50766.397529744798</v>
      </c>
      <c r="C15" s="40">
        <v>53411.747865772602</v>
      </c>
      <c r="D15" s="41" t="s">
        <v>17</v>
      </c>
      <c r="E15" s="40">
        <v>59418.0001195472</v>
      </c>
      <c r="F15" s="40">
        <v>63327.780795813502</v>
      </c>
      <c r="G15" s="41" t="s">
        <v>133</v>
      </c>
      <c r="H15" s="40">
        <v>50647.7788863639</v>
      </c>
      <c r="I15" s="40">
        <v>54310.805003264002</v>
      </c>
      <c r="J15" s="41" t="s">
        <v>134</v>
      </c>
    </row>
    <row r="16" spans="1:10" ht="14.1" customHeight="1" x14ac:dyDescent="0.25">
      <c r="A16" s="4" t="s">
        <v>62</v>
      </c>
      <c r="B16" s="40">
        <v>37542.943315835</v>
      </c>
      <c r="C16" s="40">
        <v>39703.850415035296</v>
      </c>
      <c r="D16" s="41" t="s">
        <v>9</v>
      </c>
      <c r="E16" s="40">
        <v>47099.435680464201</v>
      </c>
      <c r="F16" s="40">
        <v>50573.377265203701</v>
      </c>
      <c r="G16" s="41" t="s">
        <v>135</v>
      </c>
      <c r="H16" s="40">
        <v>41862.657488837598</v>
      </c>
      <c r="I16" s="40">
        <v>45183.3897980724</v>
      </c>
      <c r="J16" s="41" t="s">
        <v>129</v>
      </c>
    </row>
    <row r="17" spans="1:10" ht="29.1" customHeight="1" x14ac:dyDescent="0.25">
      <c r="A17" s="42" t="s">
        <v>136</v>
      </c>
      <c r="B17" s="40">
        <v>67917.443871121301</v>
      </c>
      <c r="C17" s="40">
        <v>72137.171224762395</v>
      </c>
      <c r="D17" s="41" t="s">
        <v>132</v>
      </c>
      <c r="E17" s="40">
        <v>83092.073142661699</v>
      </c>
      <c r="F17" s="40">
        <v>88841.3181927736</v>
      </c>
      <c r="G17" s="41" t="s">
        <v>137</v>
      </c>
      <c r="H17" s="40">
        <v>69840.410556228104</v>
      </c>
      <c r="I17" s="40">
        <v>74779.300561052005</v>
      </c>
      <c r="J17" s="41" t="s">
        <v>126</v>
      </c>
    </row>
    <row r="18" spans="1:10" ht="14.1" customHeight="1" x14ac:dyDescent="0.25">
      <c r="A18" s="135" t="s">
        <v>60</v>
      </c>
      <c r="B18" s="136"/>
      <c r="C18" s="136"/>
      <c r="D18" s="136"/>
      <c r="E18" s="136"/>
      <c r="F18" s="136"/>
      <c r="G18" s="136"/>
      <c r="H18" s="136"/>
      <c r="I18" s="136"/>
      <c r="J18" s="137"/>
    </row>
    <row r="19" spans="1:10" ht="14.1" customHeight="1" x14ac:dyDescent="0.25">
      <c r="A19" s="4" t="s">
        <v>59</v>
      </c>
      <c r="B19" s="40">
        <v>107434.14154764199</v>
      </c>
      <c r="C19" s="40">
        <v>112742.799264915</v>
      </c>
      <c r="D19" s="41" t="s">
        <v>138</v>
      </c>
      <c r="E19" s="40">
        <v>117747.977189593</v>
      </c>
      <c r="F19" s="40">
        <v>124693.89698495201</v>
      </c>
      <c r="G19" s="41" t="s">
        <v>139</v>
      </c>
      <c r="H19" s="40">
        <v>95082.249046479803</v>
      </c>
      <c r="I19" s="40">
        <v>101161.566831109</v>
      </c>
      <c r="J19" s="41" t="s">
        <v>140</v>
      </c>
    </row>
    <row r="20" spans="1:10" ht="14.1" customHeight="1" x14ac:dyDescent="0.25">
      <c r="A20" s="4" t="s">
        <v>58</v>
      </c>
      <c r="B20" s="40">
        <v>107894.53561255601</v>
      </c>
      <c r="C20" s="40">
        <v>113431.06221677799</v>
      </c>
      <c r="D20" s="41" t="s">
        <v>141</v>
      </c>
      <c r="E20" s="40">
        <v>117950.899461867</v>
      </c>
      <c r="F20" s="40">
        <v>125117.334030978</v>
      </c>
      <c r="G20" s="41" t="s">
        <v>142</v>
      </c>
      <c r="H20" s="40">
        <v>95169.644612035496</v>
      </c>
      <c r="I20" s="40">
        <v>101427.189224829</v>
      </c>
      <c r="J20" s="41" t="s">
        <v>133</v>
      </c>
    </row>
    <row r="21" spans="1:10" ht="14.1" customHeight="1" x14ac:dyDescent="0.25">
      <c r="A21" s="4" t="s">
        <v>57</v>
      </c>
      <c r="B21" s="40">
        <v>120637.309439326</v>
      </c>
      <c r="C21" s="40">
        <v>124009.409860688</v>
      </c>
      <c r="D21" s="41" t="s">
        <v>143</v>
      </c>
      <c r="E21" s="40">
        <v>130062.638840409</v>
      </c>
      <c r="F21" s="40">
        <v>134888.89519263199</v>
      </c>
      <c r="G21" s="41" t="s">
        <v>144</v>
      </c>
      <c r="H21" s="40">
        <v>101985.98979732901</v>
      </c>
      <c r="I21" s="40">
        <v>106434.94886906201</v>
      </c>
      <c r="J21" s="41" t="s">
        <v>145</v>
      </c>
    </row>
    <row r="22" spans="1:10" ht="29.1" customHeight="1" x14ac:dyDescent="0.25">
      <c r="A22" s="42" t="s">
        <v>146</v>
      </c>
      <c r="B22" s="40">
        <v>9861.3264432689302</v>
      </c>
      <c r="C22" s="40">
        <v>10828.90843535</v>
      </c>
      <c r="D22" s="41" t="s">
        <v>147</v>
      </c>
      <c r="E22" s="40">
        <v>35640.760136927602</v>
      </c>
      <c r="F22" s="40">
        <v>39497.021981592603</v>
      </c>
      <c r="G22" s="41" t="s">
        <v>148</v>
      </c>
      <c r="H22" s="40">
        <v>34776.257282764403</v>
      </c>
      <c r="I22" s="40">
        <v>38637.200007135201</v>
      </c>
      <c r="J22" s="41" t="s">
        <v>149</v>
      </c>
    </row>
    <row r="23" spans="1:10" ht="14.1" customHeight="1" x14ac:dyDescent="0.25">
      <c r="A23" s="135" t="s">
        <v>55</v>
      </c>
      <c r="B23" s="136"/>
      <c r="C23" s="136"/>
      <c r="D23" s="136"/>
      <c r="E23" s="136"/>
      <c r="F23" s="136"/>
      <c r="G23" s="136"/>
      <c r="H23" s="136"/>
      <c r="I23" s="136"/>
      <c r="J23" s="137"/>
    </row>
    <row r="24" spans="1:10" ht="14.1" customHeight="1" x14ac:dyDescent="0.25">
      <c r="A24" s="4" t="s">
        <v>54</v>
      </c>
      <c r="B24" s="40">
        <v>91989.598765512594</v>
      </c>
      <c r="C24" s="40">
        <v>96802.357674464904</v>
      </c>
      <c r="D24" s="41" t="s">
        <v>17</v>
      </c>
      <c r="E24" s="40">
        <v>105052.618656433</v>
      </c>
      <c r="F24" s="40">
        <v>111626.060477241</v>
      </c>
      <c r="G24" s="41" t="s">
        <v>122</v>
      </c>
      <c r="H24" s="40">
        <v>86589.874427586605</v>
      </c>
      <c r="I24" s="40">
        <v>92437.284186381497</v>
      </c>
      <c r="J24" s="41" t="s">
        <v>123</v>
      </c>
    </row>
    <row r="25" spans="1:10" ht="14.1" customHeight="1" x14ac:dyDescent="0.25">
      <c r="A25" s="4" t="s">
        <v>53</v>
      </c>
      <c r="B25" s="40">
        <v>122289.854154517</v>
      </c>
      <c r="C25" s="40">
        <v>128343.759523867</v>
      </c>
      <c r="D25" s="41" t="s">
        <v>138</v>
      </c>
      <c r="E25" s="40">
        <v>129959.319439785</v>
      </c>
      <c r="F25" s="40">
        <v>137483.429625591</v>
      </c>
      <c r="G25" s="41" t="s">
        <v>9</v>
      </c>
      <c r="H25" s="40">
        <v>103250.848044028</v>
      </c>
      <c r="I25" s="40">
        <v>109700.049661475</v>
      </c>
      <c r="J25" s="41" t="s">
        <v>122</v>
      </c>
    </row>
    <row r="26" spans="1:10" ht="14.1" customHeight="1" x14ac:dyDescent="0.25">
      <c r="A26" s="135" t="s">
        <v>52</v>
      </c>
      <c r="B26" s="136"/>
      <c r="C26" s="136"/>
      <c r="D26" s="136"/>
      <c r="E26" s="136"/>
      <c r="F26" s="136"/>
      <c r="G26" s="136"/>
      <c r="H26" s="136"/>
      <c r="I26" s="136"/>
      <c r="J26" s="137"/>
    </row>
    <row r="27" spans="1:10" ht="14.1" customHeight="1" x14ac:dyDescent="0.25">
      <c r="A27" s="4" t="s">
        <v>51</v>
      </c>
      <c r="B27" s="40">
        <v>52126.390009200899</v>
      </c>
      <c r="C27" s="40">
        <v>55144.407818599699</v>
      </c>
      <c r="D27" s="41" t="s">
        <v>9</v>
      </c>
      <c r="E27" s="40">
        <v>61385.725537153099</v>
      </c>
      <c r="F27" s="40">
        <v>65702.697038944607</v>
      </c>
      <c r="G27" s="41" t="s">
        <v>126</v>
      </c>
      <c r="H27" s="40">
        <v>54303.559709749999</v>
      </c>
      <c r="I27" s="40">
        <v>58272.146680130201</v>
      </c>
      <c r="J27" s="41" t="s">
        <v>135</v>
      </c>
    </row>
    <row r="28" spans="1:10" ht="14.1" customHeight="1" x14ac:dyDescent="0.25">
      <c r="A28" s="4" t="s">
        <v>150</v>
      </c>
      <c r="B28" s="40">
        <v>93753.395160099593</v>
      </c>
      <c r="C28" s="40">
        <v>98156.164160854198</v>
      </c>
      <c r="D28" s="41" t="s">
        <v>151</v>
      </c>
      <c r="E28" s="40">
        <v>102676.31192004601</v>
      </c>
      <c r="F28" s="40">
        <v>108653.752509392</v>
      </c>
      <c r="G28" s="41" t="s">
        <v>9</v>
      </c>
      <c r="H28" s="40">
        <v>82716.257055726295</v>
      </c>
      <c r="I28" s="40">
        <v>87970.367722630195</v>
      </c>
      <c r="J28" s="41" t="s">
        <v>140</v>
      </c>
    </row>
    <row r="29" spans="1:10" ht="14.1" customHeight="1" x14ac:dyDescent="0.25">
      <c r="A29" s="43" t="s">
        <v>49</v>
      </c>
      <c r="B29" s="40">
        <v>118520.49541548001</v>
      </c>
      <c r="C29" s="40">
        <v>124385.91077586199</v>
      </c>
      <c r="D29" s="41" t="s">
        <v>138</v>
      </c>
      <c r="E29" s="40">
        <v>128701.181883008</v>
      </c>
      <c r="F29" s="40">
        <v>136102.42702818601</v>
      </c>
      <c r="G29" s="41" t="s">
        <v>9</v>
      </c>
      <c r="H29" s="40">
        <v>101066.081411901</v>
      </c>
      <c r="I29" s="40">
        <v>107371.71688652701</v>
      </c>
      <c r="J29" s="41" t="s">
        <v>132</v>
      </c>
    </row>
    <row r="30" spans="1:10" ht="15" x14ac:dyDescent="0.25">
      <c r="A30" s="4" t="s">
        <v>152</v>
      </c>
      <c r="B30" s="40">
        <v>102603.24209345601</v>
      </c>
      <c r="C30" s="40">
        <v>107588.2835206</v>
      </c>
      <c r="D30" s="41" t="s">
        <v>131</v>
      </c>
      <c r="E30" s="40">
        <v>112301.19769368701</v>
      </c>
      <c r="F30" s="40">
        <v>118837.613246099</v>
      </c>
      <c r="G30" s="41" t="s">
        <v>9</v>
      </c>
      <c r="H30" s="40">
        <v>89813.149171997706</v>
      </c>
      <c r="I30" s="40">
        <v>95492.068916131495</v>
      </c>
      <c r="J30" s="41" t="s">
        <v>122</v>
      </c>
    </row>
    <row r="31" spans="1:10" ht="14.1" customHeight="1" x14ac:dyDescent="0.25">
      <c r="A31" s="4" t="s">
        <v>48</v>
      </c>
      <c r="B31" s="40">
        <v>69459.1724711672</v>
      </c>
      <c r="C31" s="40">
        <v>73929.033761606406</v>
      </c>
      <c r="D31" s="41" t="s">
        <v>140</v>
      </c>
      <c r="E31" s="40">
        <v>105721.093820587</v>
      </c>
      <c r="F31" s="40">
        <v>113024.273093298</v>
      </c>
      <c r="G31" s="41" t="s">
        <v>137</v>
      </c>
      <c r="H31" s="40">
        <v>96685.301422606106</v>
      </c>
      <c r="I31" s="40">
        <v>103533.25584779801</v>
      </c>
      <c r="J31" s="41" t="s">
        <v>3</v>
      </c>
    </row>
    <row r="32" spans="1:10" ht="14.1" customHeight="1" x14ac:dyDescent="0.25">
      <c r="A32" s="135" t="s">
        <v>47</v>
      </c>
      <c r="B32" s="136"/>
      <c r="C32" s="136"/>
      <c r="D32" s="136"/>
      <c r="E32" s="136"/>
      <c r="F32" s="136"/>
      <c r="G32" s="136"/>
      <c r="H32" s="136"/>
      <c r="I32" s="136"/>
      <c r="J32" s="137"/>
    </row>
    <row r="33" spans="1:10" ht="14.1" customHeight="1" x14ac:dyDescent="0.25">
      <c r="A33" s="4" t="s">
        <v>46</v>
      </c>
      <c r="B33" s="40">
        <v>105758.45056810199</v>
      </c>
      <c r="C33" s="40">
        <v>111018.50482233</v>
      </c>
      <c r="D33" s="41" t="s">
        <v>138</v>
      </c>
      <c r="E33" s="40">
        <v>118537.853846454</v>
      </c>
      <c r="F33" s="40">
        <v>125561.855570056</v>
      </c>
      <c r="G33" s="41" t="s">
        <v>139</v>
      </c>
      <c r="H33" s="40">
        <v>95319.439277377503</v>
      </c>
      <c r="I33" s="40">
        <v>101422.602878563</v>
      </c>
      <c r="J33" s="41" t="s">
        <v>140</v>
      </c>
    </row>
    <row r="34" spans="1:10" ht="14.1" customHeight="1" x14ac:dyDescent="0.25">
      <c r="A34" s="4" t="s">
        <v>45</v>
      </c>
      <c r="B34" s="40">
        <v>70950.418509092604</v>
      </c>
      <c r="C34" s="40">
        <v>75523.157274859695</v>
      </c>
      <c r="D34" s="41" t="s">
        <v>140</v>
      </c>
      <c r="E34" s="40">
        <v>91118.7746515529</v>
      </c>
      <c r="F34" s="40">
        <v>97736.531577792295</v>
      </c>
      <c r="G34" s="41" t="s">
        <v>134</v>
      </c>
      <c r="H34" s="40">
        <v>79502.8417893195</v>
      </c>
      <c r="I34" s="40">
        <v>85481.468544193005</v>
      </c>
      <c r="J34" s="41" t="s">
        <v>0</v>
      </c>
    </row>
    <row r="35" spans="1:10" ht="12" customHeight="1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</row>
  </sheetData>
  <mergeCells count="11">
    <mergeCell ref="A7:J7"/>
    <mergeCell ref="A1:J1"/>
    <mergeCell ref="A3:A4"/>
    <mergeCell ref="B3:D3"/>
    <mergeCell ref="E3:G3"/>
    <mergeCell ref="H3:J3"/>
    <mergeCell ref="A12:J12"/>
    <mergeCell ref="A18:J18"/>
    <mergeCell ref="A23:J23"/>
    <mergeCell ref="A26:J26"/>
    <mergeCell ref="A32:J32"/>
  </mergeCells>
  <pageMargins left="0.05" right="0.05" top="0.5" bottom="0.5" header="0" footer="0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A2A50-2D81-4912-8B25-EB470F7C91AD}">
  <dimension ref="A1:J36"/>
  <sheetViews>
    <sheetView rightToLeft="1" tabSelected="1" zoomScaleNormal="100" workbookViewId="0">
      <selection activeCell="V13" sqref="V13"/>
    </sheetView>
  </sheetViews>
  <sheetFormatPr defaultColWidth="11.42578125" defaultRowHeight="12" customHeight="1" x14ac:dyDescent="0.2"/>
  <cols>
    <col min="1" max="1" width="22.85546875" style="1" bestFit="1" customWidth="1"/>
    <col min="2" max="3" width="9.7109375" style="1" bestFit="1" customWidth="1"/>
    <col min="4" max="4" width="14.5703125" style="1" bestFit="1" customWidth="1"/>
    <col min="5" max="6" width="9.7109375" style="1" bestFit="1" customWidth="1"/>
    <col min="7" max="7" width="15.28515625" style="1" customWidth="1"/>
    <col min="8" max="9" width="9.7109375" style="1" bestFit="1" customWidth="1"/>
    <col min="10" max="10" width="15.42578125" style="1" customWidth="1"/>
    <col min="11" max="16384" width="11.42578125" style="1"/>
  </cols>
  <sheetData>
    <row r="1" spans="1:10" ht="15.95" customHeight="1" x14ac:dyDescent="0.25">
      <c r="A1" s="129" t="s">
        <v>541</v>
      </c>
      <c r="B1" s="159"/>
      <c r="C1" s="159"/>
      <c r="D1" s="159"/>
      <c r="E1" s="159"/>
      <c r="F1" s="159"/>
      <c r="G1" s="159"/>
      <c r="H1" s="159"/>
      <c r="I1" s="159"/>
      <c r="J1" s="159"/>
    </row>
    <row r="3" spans="1:10" ht="14.1" customHeight="1" x14ac:dyDescent="0.25">
      <c r="A3" s="157" t="s">
        <v>178</v>
      </c>
      <c r="B3" s="147" t="s">
        <v>118</v>
      </c>
      <c r="C3" s="147"/>
      <c r="D3" s="147"/>
      <c r="E3" s="147" t="s">
        <v>119</v>
      </c>
      <c r="F3" s="147"/>
      <c r="G3" s="147"/>
      <c r="H3" s="147" t="s">
        <v>120</v>
      </c>
      <c r="I3" s="147"/>
      <c r="J3" s="147"/>
    </row>
    <row r="4" spans="1:10" ht="79.5" customHeight="1" x14ac:dyDescent="0.25">
      <c r="A4" s="158"/>
      <c r="B4" s="17">
        <v>2022</v>
      </c>
      <c r="C4" s="17">
        <v>2023</v>
      </c>
      <c r="D4" s="19" t="s">
        <v>153</v>
      </c>
      <c r="E4" s="17">
        <v>2022</v>
      </c>
      <c r="F4" s="17">
        <v>2023</v>
      </c>
      <c r="G4" s="19" t="s">
        <v>153</v>
      </c>
      <c r="H4" s="17">
        <v>2022</v>
      </c>
      <c r="I4" s="17">
        <v>2023</v>
      </c>
      <c r="J4" s="19" t="s">
        <v>153</v>
      </c>
    </row>
    <row r="5" spans="1:10" ht="14.1" customHeight="1" x14ac:dyDescent="0.25">
      <c r="A5" s="143" t="s">
        <v>23</v>
      </c>
      <c r="B5" s="143"/>
      <c r="C5" s="143"/>
      <c r="D5" s="143"/>
      <c r="E5" s="143"/>
      <c r="F5" s="143"/>
      <c r="G5" s="143"/>
      <c r="H5" s="143"/>
      <c r="I5" s="143"/>
      <c r="J5" s="143"/>
    </row>
    <row r="6" spans="1:10" ht="14.1" customHeight="1" x14ac:dyDescent="0.25">
      <c r="A6" s="4" t="s">
        <v>72</v>
      </c>
      <c r="B6" s="40">
        <v>217118.34393508499</v>
      </c>
      <c r="C6" s="40">
        <v>228094.05012440801</v>
      </c>
      <c r="D6" s="41" t="s">
        <v>19</v>
      </c>
      <c r="E6" s="40">
        <v>248215.93571258901</v>
      </c>
      <c r="F6" s="40">
        <v>263243.876620661</v>
      </c>
      <c r="G6" s="41" t="s">
        <v>154</v>
      </c>
      <c r="H6" s="40">
        <v>203616.30010899401</v>
      </c>
      <c r="I6" s="40">
        <v>216904.396134924</v>
      </c>
      <c r="J6" s="41" t="s">
        <v>15</v>
      </c>
    </row>
    <row r="7" spans="1:10" ht="14.1" customHeight="1" x14ac:dyDescent="0.25">
      <c r="A7" s="130" t="s">
        <v>71</v>
      </c>
      <c r="B7" s="130"/>
      <c r="C7" s="130"/>
      <c r="D7" s="130"/>
      <c r="E7" s="130"/>
      <c r="F7" s="130"/>
      <c r="G7" s="130"/>
      <c r="H7" s="130"/>
      <c r="I7" s="130"/>
      <c r="J7" s="130"/>
    </row>
    <row r="8" spans="1:10" ht="14.1" customHeight="1" x14ac:dyDescent="0.25">
      <c r="A8" s="4" t="s">
        <v>70</v>
      </c>
      <c r="B8" s="40">
        <v>234433.740105362</v>
      </c>
      <c r="C8" s="40">
        <v>246487.47793114901</v>
      </c>
      <c r="D8" s="41" t="s">
        <v>141</v>
      </c>
      <c r="E8" s="40">
        <v>267141.86685638502</v>
      </c>
      <c r="F8" s="40">
        <v>283433.31894527801</v>
      </c>
      <c r="G8" s="41" t="s">
        <v>154</v>
      </c>
      <c r="H8" s="40">
        <v>216680.614171742</v>
      </c>
      <c r="I8" s="40">
        <v>231046.01314579899</v>
      </c>
      <c r="J8" s="41" t="s">
        <v>133</v>
      </c>
    </row>
    <row r="9" spans="1:10" ht="14.1" customHeight="1" x14ac:dyDescent="0.25">
      <c r="A9" s="4" t="s">
        <v>125</v>
      </c>
      <c r="B9" s="40">
        <v>243494.38047667401</v>
      </c>
      <c r="C9" s="40">
        <v>255852.419519919</v>
      </c>
      <c r="D9" s="41" t="s">
        <v>19</v>
      </c>
      <c r="E9" s="40">
        <v>274910.74594066199</v>
      </c>
      <c r="F9" s="40">
        <v>291335.27926387201</v>
      </c>
      <c r="G9" s="41" t="s">
        <v>7</v>
      </c>
      <c r="H9" s="40">
        <v>221191.68909229399</v>
      </c>
      <c r="I9" s="40">
        <v>235555.66209351999</v>
      </c>
      <c r="J9" s="41" t="s">
        <v>15</v>
      </c>
    </row>
    <row r="10" spans="1:10" ht="14.1" customHeight="1" x14ac:dyDescent="0.25">
      <c r="A10" s="4" t="s">
        <v>68</v>
      </c>
      <c r="B10" s="40">
        <v>147722.822115772</v>
      </c>
      <c r="C10" s="40">
        <v>158788.60106345301</v>
      </c>
      <c r="D10" s="41" t="s">
        <v>155</v>
      </c>
      <c r="E10" s="40">
        <v>192792.49787666</v>
      </c>
      <c r="F10" s="40">
        <v>209434.01593069499</v>
      </c>
      <c r="G10" s="41" t="s">
        <v>156</v>
      </c>
      <c r="H10" s="40">
        <v>173508.48314589</v>
      </c>
      <c r="I10" s="40">
        <v>188814.31261318101</v>
      </c>
      <c r="J10" s="41" t="s">
        <v>157</v>
      </c>
    </row>
    <row r="11" spans="1:10" ht="14.1" customHeight="1" x14ac:dyDescent="0.25">
      <c r="A11" s="4" t="s">
        <v>67</v>
      </c>
      <c r="B11" s="40">
        <v>141504.297033924</v>
      </c>
      <c r="C11" s="40">
        <v>149635.63229268801</v>
      </c>
      <c r="D11" s="41" t="s">
        <v>9</v>
      </c>
      <c r="E11" s="40">
        <v>165568.895409141</v>
      </c>
      <c r="F11" s="40">
        <v>177124.43665882101</v>
      </c>
      <c r="G11" s="41" t="s">
        <v>158</v>
      </c>
      <c r="H11" s="40">
        <v>146566.167004266</v>
      </c>
      <c r="I11" s="40">
        <v>156582.36655378601</v>
      </c>
      <c r="J11" s="41" t="s">
        <v>13</v>
      </c>
    </row>
    <row r="12" spans="1:10" ht="14.1" customHeight="1" x14ac:dyDescent="0.25">
      <c r="A12" s="130" t="s">
        <v>66</v>
      </c>
      <c r="B12" s="130"/>
      <c r="C12" s="130"/>
      <c r="D12" s="130"/>
      <c r="E12" s="130"/>
      <c r="F12" s="130"/>
      <c r="G12" s="130"/>
      <c r="H12" s="130"/>
      <c r="I12" s="130"/>
      <c r="J12" s="130"/>
    </row>
    <row r="13" spans="1:10" ht="14.1" customHeight="1" x14ac:dyDescent="0.25">
      <c r="A13" s="4" t="s">
        <v>65</v>
      </c>
      <c r="B13" s="40">
        <v>304061.41405695502</v>
      </c>
      <c r="C13" s="40">
        <v>319151.26901756</v>
      </c>
      <c r="D13" s="41" t="s">
        <v>138</v>
      </c>
      <c r="E13" s="40">
        <v>332888.183944549</v>
      </c>
      <c r="F13" s="40">
        <v>352716.37930694298</v>
      </c>
      <c r="G13" s="41" t="s">
        <v>7</v>
      </c>
      <c r="H13" s="40">
        <v>267553.69430683699</v>
      </c>
      <c r="I13" s="40">
        <v>284822.18059516401</v>
      </c>
      <c r="J13" s="41" t="s">
        <v>15</v>
      </c>
    </row>
    <row r="14" spans="1:10" ht="14.1" customHeight="1" x14ac:dyDescent="0.25">
      <c r="A14" s="4" t="s">
        <v>64</v>
      </c>
      <c r="B14" s="40">
        <v>318597.39517007401</v>
      </c>
      <c r="C14" s="40">
        <v>334249.47091094003</v>
      </c>
      <c r="D14" s="41" t="s">
        <v>138</v>
      </c>
      <c r="E14" s="40">
        <v>344521.74689488701</v>
      </c>
      <c r="F14" s="40">
        <v>364583.43151104602</v>
      </c>
      <c r="G14" s="41" t="s">
        <v>10</v>
      </c>
      <c r="H14" s="40">
        <v>273744.85329453199</v>
      </c>
      <c r="I14" s="40">
        <v>290923.27176919702</v>
      </c>
      <c r="J14" s="41" t="s">
        <v>122</v>
      </c>
    </row>
    <row r="15" spans="1:10" ht="14.1" customHeight="1" x14ac:dyDescent="0.25">
      <c r="A15" s="4" t="s">
        <v>63</v>
      </c>
      <c r="B15" s="40">
        <v>236232.32853041901</v>
      </c>
      <c r="C15" s="40">
        <v>249083.77657927401</v>
      </c>
      <c r="D15" s="41" t="s">
        <v>159</v>
      </c>
      <c r="E15" s="40">
        <v>278602.61971629102</v>
      </c>
      <c r="F15" s="40">
        <v>297643.95436202898</v>
      </c>
      <c r="G15" s="41" t="s">
        <v>14</v>
      </c>
      <c r="H15" s="40">
        <v>238663.95860799</v>
      </c>
      <c r="I15" s="40">
        <v>256508.334832742</v>
      </c>
      <c r="J15" s="41" t="s">
        <v>155</v>
      </c>
    </row>
    <row r="16" spans="1:10" ht="14.1" customHeight="1" x14ac:dyDescent="0.25">
      <c r="A16" s="4" t="s">
        <v>62</v>
      </c>
      <c r="B16" s="40">
        <v>196081.59549454399</v>
      </c>
      <c r="C16" s="40">
        <v>207768.27280950101</v>
      </c>
      <c r="D16" s="41" t="s">
        <v>6</v>
      </c>
      <c r="E16" s="40">
        <v>247637.28040035701</v>
      </c>
      <c r="F16" s="40">
        <v>266401.505293391</v>
      </c>
      <c r="G16" s="41" t="s">
        <v>160</v>
      </c>
      <c r="H16" s="40">
        <v>220769.541622052</v>
      </c>
      <c r="I16" s="40">
        <v>238690.56807135299</v>
      </c>
      <c r="J16" s="41" t="s">
        <v>161</v>
      </c>
    </row>
    <row r="17" spans="1:10" ht="29.1" customHeight="1" x14ac:dyDescent="0.25">
      <c r="A17" s="42" t="s">
        <v>136</v>
      </c>
      <c r="B17" s="40">
        <v>172350.942854811</v>
      </c>
      <c r="C17" s="40">
        <v>183930.430546566</v>
      </c>
      <c r="D17" s="41" t="s">
        <v>123</v>
      </c>
      <c r="E17" s="40">
        <v>211729.081596098</v>
      </c>
      <c r="F17" s="40">
        <v>227477.289995108</v>
      </c>
      <c r="G17" s="41" t="s">
        <v>162</v>
      </c>
      <c r="H17" s="40">
        <v>178768.68793314201</v>
      </c>
      <c r="I17" s="40">
        <v>192346.30568745499</v>
      </c>
      <c r="J17" s="41" t="s">
        <v>0</v>
      </c>
    </row>
    <row r="18" spans="1:10" ht="14.1" customHeight="1" x14ac:dyDescent="0.25">
      <c r="A18" s="130" t="s">
        <v>80</v>
      </c>
      <c r="B18" s="130"/>
      <c r="C18" s="130"/>
      <c r="D18" s="130"/>
      <c r="E18" s="130"/>
      <c r="F18" s="130"/>
      <c r="G18" s="130"/>
      <c r="H18" s="130"/>
      <c r="I18" s="130"/>
      <c r="J18" s="130"/>
    </row>
    <row r="19" spans="1:10" ht="14.1" customHeight="1" x14ac:dyDescent="0.25">
      <c r="A19" s="4" t="s">
        <v>59</v>
      </c>
      <c r="B19" s="40">
        <v>265555.67485189601</v>
      </c>
      <c r="C19" s="40">
        <v>278059.76296402601</v>
      </c>
      <c r="D19" s="41" t="s">
        <v>151</v>
      </c>
      <c r="E19" s="40">
        <v>290096.21624535898</v>
      </c>
      <c r="F19" s="40">
        <v>306555.16444007802</v>
      </c>
      <c r="G19" s="41" t="s">
        <v>163</v>
      </c>
      <c r="H19" s="40">
        <v>233735.752888552</v>
      </c>
      <c r="I19" s="40">
        <v>248159.69161964199</v>
      </c>
      <c r="J19" s="41" t="s">
        <v>132</v>
      </c>
    </row>
    <row r="20" spans="1:10" ht="14.1" customHeight="1" x14ac:dyDescent="0.25">
      <c r="A20" s="4" t="s">
        <v>58</v>
      </c>
      <c r="B20" s="40">
        <v>270765.40020568401</v>
      </c>
      <c r="C20" s="40">
        <v>284119.529106531</v>
      </c>
      <c r="D20" s="41" t="s">
        <v>138</v>
      </c>
      <c r="E20" s="40">
        <v>295061.598772617</v>
      </c>
      <c r="F20" s="40">
        <v>312410.57420576602</v>
      </c>
      <c r="G20" s="41" t="s">
        <v>164</v>
      </c>
      <c r="H20" s="40">
        <v>237519.007959234</v>
      </c>
      <c r="I20" s="40">
        <v>252682.49413925299</v>
      </c>
      <c r="J20" s="41" t="s">
        <v>140</v>
      </c>
    </row>
    <row r="21" spans="1:10" ht="14.1" customHeight="1" x14ac:dyDescent="0.25">
      <c r="A21" s="4" t="s">
        <v>57</v>
      </c>
      <c r="B21" s="40">
        <v>323487.00161777198</v>
      </c>
      <c r="C21" s="40">
        <v>332068.51074114098</v>
      </c>
      <c r="D21" s="45" t="s">
        <v>165</v>
      </c>
      <c r="E21" s="40">
        <v>347446.89239688899</v>
      </c>
      <c r="F21" s="40">
        <v>359914.21715582302</v>
      </c>
      <c r="G21" s="41" t="s">
        <v>129</v>
      </c>
      <c r="H21" s="40">
        <v>272391.62575950602</v>
      </c>
      <c r="I21" s="40">
        <v>283887.88030302298</v>
      </c>
      <c r="J21" s="41" t="s">
        <v>166</v>
      </c>
    </row>
    <row r="22" spans="1:10" ht="29.1" customHeight="1" x14ac:dyDescent="0.25">
      <c r="A22" s="42" t="s">
        <v>146</v>
      </c>
      <c r="B22" s="40">
        <v>14976.649414003599</v>
      </c>
      <c r="C22" s="40">
        <v>16392.904316946901</v>
      </c>
      <c r="D22" s="41" t="s">
        <v>167</v>
      </c>
      <c r="E22" s="40">
        <v>56223.751858708303</v>
      </c>
      <c r="F22" s="40">
        <v>62186.081027423999</v>
      </c>
      <c r="G22" s="41" t="s">
        <v>168</v>
      </c>
      <c r="H22" s="40">
        <v>54818.264885475699</v>
      </c>
      <c r="I22" s="40">
        <v>60790.1733409097</v>
      </c>
      <c r="J22" s="41" t="s">
        <v>169</v>
      </c>
    </row>
    <row r="23" spans="1:10" ht="14.1" customHeight="1" x14ac:dyDescent="0.25">
      <c r="A23" s="130" t="s">
        <v>55</v>
      </c>
      <c r="B23" s="130"/>
      <c r="C23" s="130"/>
      <c r="D23" s="130"/>
      <c r="E23" s="130"/>
      <c r="F23" s="130"/>
      <c r="G23" s="130"/>
      <c r="H23" s="130"/>
      <c r="I23" s="130"/>
      <c r="J23" s="130"/>
    </row>
    <row r="24" spans="1:10" ht="14.1" customHeight="1" x14ac:dyDescent="0.25">
      <c r="A24" s="4" t="s">
        <v>54</v>
      </c>
      <c r="B24" s="40">
        <v>147666.22326505001</v>
      </c>
      <c r="C24" s="40">
        <v>155137.619884293</v>
      </c>
      <c r="D24" s="41" t="s">
        <v>19</v>
      </c>
      <c r="E24" s="40">
        <v>172432.82280525501</v>
      </c>
      <c r="F24" s="40">
        <v>183142.79413518999</v>
      </c>
      <c r="G24" s="41" t="s">
        <v>170</v>
      </c>
      <c r="H24" s="40">
        <v>143179.82805167401</v>
      </c>
      <c r="I24" s="40">
        <v>152830.278464826</v>
      </c>
      <c r="J24" s="41" t="s">
        <v>123</v>
      </c>
    </row>
    <row r="25" spans="1:10" ht="14.1" customHeight="1" x14ac:dyDescent="0.25">
      <c r="A25" s="4" t="s">
        <v>53</v>
      </c>
      <c r="B25" s="40">
        <v>378950.53780445398</v>
      </c>
      <c r="C25" s="40">
        <v>398364.05053664499</v>
      </c>
      <c r="D25" s="41" t="s">
        <v>141</v>
      </c>
      <c r="E25" s="40">
        <v>403273.63962027302</v>
      </c>
      <c r="F25" s="40">
        <v>427339.23893790302</v>
      </c>
      <c r="G25" s="41" t="s">
        <v>7</v>
      </c>
      <c r="H25" s="40">
        <v>320839.19215467502</v>
      </c>
      <c r="I25" s="40">
        <v>341458.88773653097</v>
      </c>
      <c r="J25" s="41" t="s">
        <v>140</v>
      </c>
    </row>
    <row r="26" spans="1:10" ht="14.1" customHeight="1" x14ac:dyDescent="0.25">
      <c r="A26" s="135" t="s">
        <v>52</v>
      </c>
      <c r="B26" s="136"/>
      <c r="C26" s="136"/>
      <c r="D26" s="136"/>
      <c r="E26" s="136"/>
      <c r="F26" s="136"/>
      <c r="G26" s="136"/>
      <c r="H26" s="136"/>
      <c r="I26" s="136"/>
      <c r="J26" s="137"/>
    </row>
    <row r="27" spans="1:10" ht="14.1" customHeight="1" x14ac:dyDescent="0.25">
      <c r="A27" s="4" t="s">
        <v>51</v>
      </c>
      <c r="B27" s="40">
        <v>90706.023430451402</v>
      </c>
      <c r="C27" s="40">
        <v>95742.698445908594</v>
      </c>
      <c r="D27" s="41" t="s">
        <v>171</v>
      </c>
      <c r="E27" s="40">
        <v>107879.087010189</v>
      </c>
      <c r="F27" s="40">
        <v>115447.961724072</v>
      </c>
      <c r="G27" s="41" t="s">
        <v>158</v>
      </c>
      <c r="H27" s="40">
        <v>95986.787281523706</v>
      </c>
      <c r="I27" s="40">
        <v>103052.490728052</v>
      </c>
      <c r="J27" s="41" t="s">
        <v>135</v>
      </c>
    </row>
    <row r="28" spans="1:10" ht="14.1" customHeight="1" x14ac:dyDescent="0.25">
      <c r="A28" s="4" t="s">
        <v>150</v>
      </c>
      <c r="B28" s="40">
        <v>246263.88449368699</v>
      </c>
      <c r="C28" s="40">
        <v>256581.52992833799</v>
      </c>
      <c r="D28" s="45" t="s">
        <v>172</v>
      </c>
      <c r="E28" s="40">
        <v>270750.51497810602</v>
      </c>
      <c r="F28" s="40">
        <v>285175.13924038701</v>
      </c>
      <c r="G28" s="41" t="s">
        <v>18</v>
      </c>
      <c r="H28" s="40">
        <v>220067.138087653</v>
      </c>
      <c r="I28" s="40">
        <v>232931.62837888199</v>
      </c>
      <c r="J28" s="41" t="s">
        <v>139</v>
      </c>
    </row>
    <row r="29" spans="1:10" ht="14.1" customHeight="1" x14ac:dyDescent="0.25">
      <c r="A29" s="4" t="s">
        <v>49</v>
      </c>
      <c r="B29" s="40">
        <v>310358.67113141302</v>
      </c>
      <c r="C29" s="40">
        <v>325904.07025797502</v>
      </c>
      <c r="D29" s="41" t="s">
        <v>19</v>
      </c>
      <c r="E29" s="40">
        <v>333399.55735561601</v>
      </c>
      <c r="F29" s="40">
        <v>352735.92054692598</v>
      </c>
      <c r="G29" s="41" t="s">
        <v>10</v>
      </c>
      <c r="H29" s="40">
        <v>260825.15047982099</v>
      </c>
      <c r="I29" s="40">
        <v>277233.69163065701</v>
      </c>
      <c r="J29" s="41" t="s">
        <v>122</v>
      </c>
    </row>
    <row r="30" spans="1:10" ht="15" x14ac:dyDescent="0.25">
      <c r="A30" s="4" t="s">
        <v>152</v>
      </c>
      <c r="B30" s="40">
        <v>263310.95245534799</v>
      </c>
      <c r="C30" s="40">
        <v>275530.29969790101</v>
      </c>
      <c r="D30" s="41" t="s">
        <v>173</v>
      </c>
      <c r="E30" s="40">
        <v>286731.05630937201</v>
      </c>
      <c r="F30" s="40">
        <v>302772.45814325602</v>
      </c>
      <c r="G30" s="41" t="s">
        <v>174</v>
      </c>
      <c r="H30" s="40">
        <v>229323.66065618399</v>
      </c>
      <c r="I30" s="40">
        <v>243287.35531810799</v>
      </c>
      <c r="J30" s="41" t="s">
        <v>142</v>
      </c>
    </row>
    <row r="31" spans="1:10" ht="14.1" customHeight="1" x14ac:dyDescent="0.25">
      <c r="A31" s="4" t="s">
        <v>48</v>
      </c>
      <c r="B31" s="40">
        <v>126977.039193216</v>
      </c>
      <c r="C31" s="40">
        <v>135222.277139871</v>
      </c>
      <c r="D31" s="41" t="s">
        <v>15</v>
      </c>
      <c r="E31" s="40">
        <v>184948.06171369</v>
      </c>
      <c r="F31" s="40">
        <v>197853.45147965199</v>
      </c>
      <c r="G31" s="41" t="s">
        <v>158</v>
      </c>
      <c r="H31" s="40">
        <v>167406.54837728999</v>
      </c>
      <c r="I31" s="40">
        <v>179406.17907563</v>
      </c>
      <c r="J31" s="41" t="s">
        <v>3</v>
      </c>
    </row>
    <row r="32" spans="1:10" ht="14.1" customHeight="1" x14ac:dyDescent="0.25">
      <c r="A32" s="130" t="s">
        <v>47</v>
      </c>
      <c r="B32" s="130"/>
      <c r="C32" s="130"/>
      <c r="D32" s="130"/>
      <c r="E32" s="130"/>
      <c r="F32" s="130"/>
      <c r="G32" s="130"/>
      <c r="H32" s="130"/>
      <c r="I32" s="130"/>
      <c r="J32" s="130"/>
    </row>
    <row r="33" spans="1:10" ht="14.1" customHeight="1" x14ac:dyDescent="0.25">
      <c r="A33" s="4" t="s">
        <v>46</v>
      </c>
      <c r="B33" s="40">
        <v>266068.76198502799</v>
      </c>
      <c r="C33" s="40">
        <v>278252.48933365999</v>
      </c>
      <c r="D33" s="41" t="s">
        <v>173</v>
      </c>
      <c r="E33" s="40">
        <v>292929.232510595</v>
      </c>
      <c r="F33" s="40">
        <v>309027.40167537698</v>
      </c>
      <c r="G33" s="41" t="s">
        <v>175</v>
      </c>
      <c r="H33" s="40">
        <v>233943.28671483399</v>
      </c>
      <c r="I33" s="40">
        <v>247848.25540911299</v>
      </c>
      <c r="J33" s="41" t="s">
        <v>6</v>
      </c>
    </row>
    <row r="34" spans="1:10" ht="14.1" customHeight="1" x14ac:dyDescent="0.25">
      <c r="A34" s="4" t="s">
        <v>45</v>
      </c>
      <c r="B34" s="40">
        <v>155150.65576046499</v>
      </c>
      <c r="C34" s="40">
        <v>165813.61819514699</v>
      </c>
      <c r="D34" s="41" t="s">
        <v>137</v>
      </c>
      <c r="E34" s="40">
        <v>191612.13652936299</v>
      </c>
      <c r="F34" s="40">
        <v>206395.662030965</v>
      </c>
      <c r="G34" s="41" t="s">
        <v>176</v>
      </c>
      <c r="H34" s="40">
        <v>165224.52892213699</v>
      </c>
      <c r="I34" s="40">
        <v>178482.209329707</v>
      </c>
      <c r="J34" s="41" t="s">
        <v>127</v>
      </c>
    </row>
    <row r="35" spans="1:10" ht="12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ht="12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</sheetData>
  <mergeCells count="12">
    <mergeCell ref="A32:J32"/>
    <mergeCell ref="A1:J1"/>
    <mergeCell ref="A3:A4"/>
    <mergeCell ref="B3:D3"/>
    <mergeCell ref="E3:G3"/>
    <mergeCell ref="H3:J3"/>
    <mergeCell ref="A5:J5"/>
    <mergeCell ref="A7:J7"/>
    <mergeCell ref="A12:J12"/>
    <mergeCell ref="A18:J18"/>
    <mergeCell ref="A23:J23"/>
    <mergeCell ref="A26:J26"/>
  </mergeCells>
  <pageMargins left="0.05" right="0.05" top="0.5" bottom="0.5" header="0" footer="0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1493B-0FEF-49BE-BB75-BD0AE7EF9109}">
  <dimension ref="A1:J34"/>
  <sheetViews>
    <sheetView rightToLeft="1" zoomScaleNormal="100" workbookViewId="0">
      <selection activeCell="H8" sqref="H8"/>
    </sheetView>
  </sheetViews>
  <sheetFormatPr defaultColWidth="11.42578125" defaultRowHeight="12" customHeight="1" x14ac:dyDescent="0.2"/>
  <cols>
    <col min="1" max="1" width="34.7109375" style="1" bestFit="1" customWidth="1"/>
    <col min="2" max="3" width="7.28515625" style="1" bestFit="1" customWidth="1"/>
    <col min="4" max="4" width="14.85546875" style="1" bestFit="1" customWidth="1"/>
    <col min="5" max="6" width="7.28515625" style="1" bestFit="1" customWidth="1"/>
    <col min="7" max="7" width="14.85546875" style="1" bestFit="1" customWidth="1"/>
    <col min="8" max="16384" width="11.42578125" style="1"/>
  </cols>
  <sheetData>
    <row r="1" spans="1:10" ht="15.95" customHeight="1" x14ac:dyDescent="0.25">
      <c r="A1" s="161" t="s">
        <v>177</v>
      </c>
      <c r="B1" s="162"/>
      <c r="C1" s="162"/>
      <c r="D1" s="162"/>
      <c r="E1" s="162"/>
      <c r="F1" s="162"/>
      <c r="G1" s="162"/>
      <c r="H1" s="126"/>
      <c r="I1" s="126"/>
      <c r="J1" s="126"/>
    </row>
    <row r="2" spans="1:10" ht="12" customHeight="1" x14ac:dyDescent="0.25">
      <c r="A2" s="46"/>
      <c r="B2" s="47"/>
      <c r="C2" s="47"/>
      <c r="D2" s="47"/>
      <c r="E2" s="47"/>
      <c r="F2" s="47"/>
      <c r="G2" s="47"/>
    </row>
    <row r="3" spans="1:10" ht="14.1" customHeight="1" x14ac:dyDescent="0.25">
      <c r="A3" s="163" t="s">
        <v>178</v>
      </c>
      <c r="B3" s="165">
        <v>2022</v>
      </c>
      <c r="C3" s="166"/>
      <c r="D3" s="167"/>
      <c r="E3" s="165">
        <v>2023</v>
      </c>
      <c r="F3" s="166"/>
      <c r="G3" s="167"/>
    </row>
    <row r="4" spans="1:10" ht="14.1" customHeight="1" x14ac:dyDescent="0.25">
      <c r="A4" s="164"/>
      <c r="B4" s="48" t="s">
        <v>98</v>
      </c>
      <c r="C4" s="48" t="s">
        <v>97</v>
      </c>
      <c r="D4" s="48" t="s">
        <v>179</v>
      </c>
      <c r="E4" s="48" t="s">
        <v>98</v>
      </c>
      <c r="F4" s="48" t="s">
        <v>97</v>
      </c>
      <c r="G4" s="48" t="s">
        <v>179</v>
      </c>
    </row>
    <row r="5" spans="1:10" ht="14.1" customHeight="1" x14ac:dyDescent="0.25">
      <c r="A5" s="168" t="s">
        <v>23</v>
      </c>
      <c r="B5" s="168"/>
      <c r="C5" s="168"/>
      <c r="D5" s="168"/>
      <c r="E5" s="168"/>
      <c r="F5" s="168"/>
      <c r="G5" s="168"/>
    </row>
    <row r="6" spans="1:10" ht="14.1" customHeight="1" x14ac:dyDescent="0.25">
      <c r="A6" s="49" t="s">
        <v>72</v>
      </c>
      <c r="B6" s="49">
        <v>20.829305578242401</v>
      </c>
      <c r="C6" s="49">
        <v>28.084790887556601</v>
      </c>
      <c r="D6" s="49">
        <v>12.8151960080086</v>
      </c>
      <c r="E6" s="49">
        <v>20.658083645930599</v>
      </c>
      <c r="F6" s="49">
        <v>27.939512066393501</v>
      </c>
      <c r="G6" s="49">
        <v>12.796258266170698</v>
      </c>
    </row>
    <row r="7" spans="1:10" ht="14.1" customHeight="1" x14ac:dyDescent="0.25">
      <c r="A7" s="160" t="s">
        <v>71</v>
      </c>
      <c r="B7" s="160"/>
      <c r="C7" s="160"/>
      <c r="D7" s="160"/>
      <c r="E7" s="160"/>
      <c r="F7" s="160"/>
      <c r="G7" s="160"/>
    </row>
    <row r="8" spans="1:10" ht="14.1" customHeight="1" x14ac:dyDescent="0.25">
      <c r="A8" s="49" t="s">
        <v>70</v>
      </c>
      <c r="B8" s="49">
        <v>15.673185344044702</v>
      </c>
      <c r="C8" s="49">
        <v>21.329190793230399</v>
      </c>
      <c r="D8" s="49">
        <v>10.2909907199556</v>
      </c>
      <c r="E8" s="49">
        <v>15.406349720114997</v>
      </c>
      <c r="F8" s="49">
        <v>21.0375268057719</v>
      </c>
      <c r="G8" s="49">
        <v>10.2599900355087</v>
      </c>
    </row>
    <row r="9" spans="1:10" ht="14.1" customHeight="1" x14ac:dyDescent="0.25">
      <c r="A9" s="4" t="s">
        <v>125</v>
      </c>
      <c r="B9" s="49">
        <v>11.3801831981762</v>
      </c>
      <c r="C9" s="49">
        <v>13.2140975153696</v>
      </c>
      <c r="D9" s="49">
        <v>10.223574153357999</v>
      </c>
      <c r="E9" s="49">
        <v>11.1169554475214</v>
      </c>
      <c r="F9" s="49">
        <v>12.924611764919099</v>
      </c>
      <c r="G9" s="49">
        <v>10.2107803180395</v>
      </c>
    </row>
    <row r="10" spans="1:10" ht="14.1" customHeight="1" x14ac:dyDescent="0.25">
      <c r="A10" s="49" t="s">
        <v>68</v>
      </c>
      <c r="B10" s="49">
        <v>39.553991029787497</v>
      </c>
      <c r="C10" s="49">
        <v>46.630301146079198</v>
      </c>
      <c r="D10" s="49">
        <v>11.634349030470901</v>
      </c>
      <c r="E10" s="49">
        <v>38.546698491206598</v>
      </c>
      <c r="F10" s="49">
        <v>45.419604999548902</v>
      </c>
      <c r="G10" s="49">
        <v>11.208476937742899</v>
      </c>
    </row>
    <row r="11" spans="1:10" ht="14.1" customHeight="1" x14ac:dyDescent="0.25">
      <c r="A11" s="49" t="s">
        <v>67</v>
      </c>
      <c r="B11" s="49">
        <v>38.644470756144599</v>
      </c>
      <c r="C11" s="49">
        <v>48.755383623807298</v>
      </c>
      <c r="D11" s="49">
        <v>34.817163697392203</v>
      </c>
      <c r="E11" s="49">
        <v>38.503713723032</v>
      </c>
      <c r="F11" s="49">
        <v>49.0467043392823</v>
      </c>
      <c r="G11" s="49">
        <v>33.9086386114394</v>
      </c>
    </row>
    <row r="12" spans="1:10" ht="14.1" customHeight="1" x14ac:dyDescent="0.25">
      <c r="A12" s="160" t="s">
        <v>66</v>
      </c>
      <c r="B12" s="160"/>
      <c r="C12" s="160"/>
      <c r="D12" s="160"/>
      <c r="E12" s="160"/>
      <c r="F12" s="160"/>
      <c r="G12" s="160"/>
    </row>
    <row r="13" spans="1:10" ht="14.1" customHeight="1" x14ac:dyDescent="0.25">
      <c r="A13" s="49" t="s">
        <v>65</v>
      </c>
      <c r="B13" s="49">
        <v>24.374069054087801</v>
      </c>
      <c r="C13" s="49">
        <v>28.084790887556601</v>
      </c>
      <c r="D13" s="49" t="s">
        <v>28</v>
      </c>
      <c r="E13" s="49">
        <v>24.2900057427576</v>
      </c>
      <c r="F13" s="49">
        <v>27.939512066393501</v>
      </c>
      <c r="G13" s="49" t="s">
        <v>28</v>
      </c>
    </row>
    <row r="14" spans="1:10" ht="14.1" customHeight="1" x14ac:dyDescent="0.25">
      <c r="A14" s="49" t="s">
        <v>64</v>
      </c>
      <c r="B14" s="49">
        <v>17.0314022639791</v>
      </c>
      <c r="C14" s="49">
        <v>18.490301060276899</v>
      </c>
      <c r="D14" s="49" t="s">
        <v>28</v>
      </c>
      <c r="E14" s="49">
        <v>17.0429643901434</v>
      </c>
      <c r="F14" s="49">
        <v>18.471297193251701</v>
      </c>
      <c r="G14" s="49" t="s">
        <v>28</v>
      </c>
    </row>
    <row r="15" spans="1:10" ht="14.1" customHeight="1" x14ac:dyDescent="0.25">
      <c r="A15" s="49" t="s">
        <v>63</v>
      </c>
      <c r="B15" s="49">
        <v>43.814737695166599</v>
      </c>
      <c r="C15" s="49">
        <v>45.009982894127702</v>
      </c>
      <c r="D15" s="49" t="s">
        <v>28</v>
      </c>
      <c r="E15" s="49">
        <v>43.357520238187902</v>
      </c>
      <c r="F15" s="49">
        <v>44.512238626124102</v>
      </c>
      <c r="G15" s="49" t="s">
        <v>28</v>
      </c>
    </row>
    <row r="16" spans="1:10" ht="14.1" customHeight="1" x14ac:dyDescent="0.25">
      <c r="A16" s="49" t="s">
        <v>62</v>
      </c>
      <c r="B16" s="49">
        <v>52.38719717435589</v>
      </c>
      <c r="C16" s="49">
        <v>53.216882061752301</v>
      </c>
      <c r="D16" s="49" t="s">
        <v>28</v>
      </c>
      <c r="E16" s="49">
        <v>51.688248845952899</v>
      </c>
      <c r="F16" s="49">
        <v>52.474062309717397</v>
      </c>
      <c r="G16" s="49" t="s">
        <v>28</v>
      </c>
    </row>
    <row r="17" spans="1:7" ht="14.1" customHeight="1" x14ac:dyDescent="0.25">
      <c r="A17" s="49" t="s">
        <v>81</v>
      </c>
      <c r="B17" s="49">
        <v>25.7845880539688</v>
      </c>
      <c r="C17" s="49">
        <v>28.734290676177899</v>
      </c>
      <c r="D17" s="49" t="s">
        <v>28</v>
      </c>
      <c r="E17" s="49">
        <v>25.1433223535183</v>
      </c>
      <c r="F17" s="49">
        <v>27.977442518314398</v>
      </c>
      <c r="G17" s="49" t="s">
        <v>28</v>
      </c>
    </row>
    <row r="18" spans="1:7" ht="14.1" customHeight="1" x14ac:dyDescent="0.25">
      <c r="A18" s="160" t="s">
        <v>80</v>
      </c>
      <c r="B18" s="160"/>
      <c r="C18" s="160"/>
      <c r="D18" s="160"/>
      <c r="E18" s="160"/>
      <c r="F18" s="160"/>
      <c r="G18" s="160"/>
    </row>
    <row r="19" spans="1:7" ht="14.1" customHeight="1" x14ac:dyDescent="0.25">
      <c r="A19" s="49" t="s">
        <v>59</v>
      </c>
      <c r="B19" s="49">
        <v>17.927669143344801</v>
      </c>
      <c r="C19" s="49">
        <v>25.433102675106699</v>
      </c>
      <c r="D19" s="49">
        <v>2.9371983189467801</v>
      </c>
      <c r="E19" s="49">
        <v>17.860688922694099</v>
      </c>
      <c r="F19" s="49">
        <v>25.419102647384001</v>
      </c>
      <c r="G19" s="49">
        <v>2.8819780609815502</v>
      </c>
    </row>
    <row r="20" spans="1:7" ht="14.1" customHeight="1" x14ac:dyDescent="0.25">
      <c r="A20" s="49" t="s">
        <v>58</v>
      </c>
      <c r="B20" s="49">
        <v>17.2201802931198</v>
      </c>
      <c r="C20" s="49">
        <v>24.276092978799099</v>
      </c>
      <c r="D20" s="49">
        <v>2.6716012136087799</v>
      </c>
      <c r="E20" s="49">
        <v>17.027968020350201</v>
      </c>
      <c r="F20" s="49">
        <v>24.049968485188</v>
      </c>
      <c r="G20" s="49">
        <v>2.66002149512319</v>
      </c>
    </row>
    <row r="21" spans="1:7" ht="14.1" customHeight="1" x14ac:dyDescent="0.25">
      <c r="A21" s="49" t="s">
        <v>57</v>
      </c>
      <c r="B21" s="49">
        <v>15.874123722442498</v>
      </c>
      <c r="C21" s="49">
        <v>23.4399996599223</v>
      </c>
      <c r="D21" s="49">
        <v>2.9929383409142698</v>
      </c>
      <c r="E21" s="49">
        <v>16.6648632107228</v>
      </c>
      <c r="F21" s="49">
        <v>24.836991965667899</v>
      </c>
      <c r="G21" s="49">
        <v>2.6944950956799998</v>
      </c>
    </row>
    <row r="22" spans="1:7" ht="14.1" customHeight="1" x14ac:dyDescent="0.25">
      <c r="A22" s="49" t="s">
        <v>79</v>
      </c>
      <c r="B22" s="49">
        <v>74.382063686973396</v>
      </c>
      <c r="C22" s="49">
        <v>83.598505761136906</v>
      </c>
      <c r="D22" s="49" t="s">
        <v>28</v>
      </c>
      <c r="E22" s="49">
        <v>73.109148190410394</v>
      </c>
      <c r="F22" s="49">
        <v>82.429277218664197</v>
      </c>
      <c r="G22" s="49" t="s">
        <v>28</v>
      </c>
    </row>
    <row r="23" spans="1:7" ht="14.1" customHeight="1" x14ac:dyDescent="0.25">
      <c r="A23" s="160" t="s">
        <v>55</v>
      </c>
      <c r="B23" s="160"/>
      <c r="C23" s="160"/>
      <c r="D23" s="160"/>
      <c r="E23" s="160"/>
      <c r="F23" s="160"/>
      <c r="G23" s="160"/>
    </row>
    <row r="24" spans="1:7" ht="14.1" customHeight="1" x14ac:dyDescent="0.25">
      <c r="A24" s="49" t="s">
        <v>54</v>
      </c>
      <c r="B24" s="49">
        <v>33.782857436975704</v>
      </c>
      <c r="C24" s="49">
        <v>53.011525409885209</v>
      </c>
      <c r="D24" s="49">
        <v>3.9649414483955194</v>
      </c>
      <c r="E24" s="49">
        <v>33.310801008941802</v>
      </c>
      <c r="F24" s="49">
        <v>52.477630683899299</v>
      </c>
      <c r="G24" s="49">
        <v>3.9055548842778198</v>
      </c>
    </row>
    <row r="25" spans="1:7" ht="14.1" customHeight="1" x14ac:dyDescent="0.25">
      <c r="A25" s="49" t="s">
        <v>53</v>
      </c>
      <c r="B25" s="49">
        <v>10.893700025982801</v>
      </c>
      <c r="C25" s="49">
        <v>15.461445711414202</v>
      </c>
      <c r="D25" s="49">
        <v>1.09854235865335</v>
      </c>
      <c r="E25" s="49">
        <v>10.906136436791099</v>
      </c>
      <c r="F25" s="49">
        <v>15.459688838997501</v>
      </c>
      <c r="G25" s="49">
        <v>1.06354433467496</v>
      </c>
    </row>
    <row r="26" spans="1:7" ht="14.1" customHeight="1" x14ac:dyDescent="0.25">
      <c r="A26" s="160" t="s">
        <v>52</v>
      </c>
      <c r="B26" s="160"/>
      <c r="C26" s="160"/>
      <c r="D26" s="160"/>
      <c r="E26" s="160"/>
      <c r="F26" s="160"/>
      <c r="G26" s="160"/>
    </row>
    <row r="27" spans="1:7" ht="14.1" customHeight="1" x14ac:dyDescent="0.25">
      <c r="A27" s="49" t="s">
        <v>51</v>
      </c>
      <c r="B27" s="49">
        <v>43.417469747263098</v>
      </c>
      <c r="C27" s="49">
        <v>50.5658019390861</v>
      </c>
      <c r="D27" s="49" t="s">
        <v>28</v>
      </c>
      <c r="E27" s="49">
        <v>0.43336682293932099</v>
      </c>
      <c r="F27" s="49">
        <v>0.50279027470084203</v>
      </c>
      <c r="G27" s="49" t="s">
        <v>28</v>
      </c>
    </row>
    <row r="28" spans="1:7" ht="14.1" customHeight="1" x14ac:dyDescent="0.25">
      <c r="A28" s="49" t="s">
        <v>150</v>
      </c>
      <c r="B28" s="49">
        <v>25.832883294973598</v>
      </c>
      <c r="C28" s="49">
        <v>29.863511239641401</v>
      </c>
      <c r="D28" s="49" t="s">
        <v>28</v>
      </c>
      <c r="E28" s="49">
        <v>0.25841524003368999</v>
      </c>
      <c r="F28" s="49">
        <v>0.29810119925648304</v>
      </c>
      <c r="G28" s="49" t="s">
        <v>28</v>
      </c>
    </row>
    <row r="29" spans="1:7" ht="14.1" customHeight="1" x14ac:dyDescent="0.25">
      <c r="A29" s="49" t="s">
        <v>49</v>
      </c>
      <c r="B29" s="49">
        <v>13.4940125422637</v>
      </c>
      <c r="C29" s="49">
        <v>18.779911026125099</v>
      </c>
      <c r="D29" s="49">
        <v>6.0378916264719997</v>
      </c>
      <c r="E29" s="49">
        <v>13.299951805618299</v>
      </c>
      <c r="F29" s="49">
        <v>18.614169165243101</v>
      </c>
      <c r="G29" s="49">
        <v>5.6197747824603299</v>
      </c>
    </row>
    <row r="30" spans="1:7" ht="14.1" customHeight="1" x14ac:dyDescent="0.25">
      <c r="A30" s="50" t="s">
        <v>152</v>
      </c>
      <c r="B30" s="49">
        <v>20.8279921648829</v>
      </c>
      <c r="C30" s="49">
        <v>27.653166331413704</v>
      </c>
      <c r="D30" s="49">
        <v>10.2321798107633</v>
      </c>
      <c r="E30" s="49">
        <v>20.703058135787799</v>
      </c>
      <c r="F30" s="49">
        <v>27.518958636654101</v>
      </c>
      <c r="G30" s="49">
        <v>9.5749638812508806</v>
      </c>
    </row>
    <row r="31" spans="1:7" ht="14.1" customHeight="1" x14ac:dyDescent="0.25">
      <c r="A31" s="49" t="s">
        <v>48</v>
      </c>
      <c r="B31" s="49">
        <v>12.4605408105802</v>
      </c>
      <c r="C31" s="49" t="s">
        <v>28</v>
      </c>
      <c r="D31" s="49">
        <v>13.0835495947527</v>
      </c>
      <c r="E31" s="49">
        <v>12.425645279137999</v>
      </c>
      <c r="F31" s="49" t="s">
        <v>28</v>
      </c>
      <c r="G31" s="49">
        <v>13.077172892353401</v>
      </c>
    </row>
    <row r="32" spans="1:7" ht="14.1" customHeight="1" x14ac:dyDescent="0.25">
      <c r="A32" s="160" t="s">
        <v>47</v>
      </c>
      <c r="B32" s="160"/>
      <c r="C32" s="160"/>
      <c r="D32" s="160"/>
      <c r="E32" s="160"/>
      <c r="F32" s="160"/>
      <c r="G32" s="160"/>
    </row>
    <row r="33" spans="1:7" ht="14.1" customHeight="1" x14ac:dyDescent="0.25">
      <c r="A33" s="49" t="s">
        <v>46</v>
      </c>
      <c r="B33" s="49">
        <v>17.3446903593745</v>
      </c>
      <c r="C33" s="49">
        <v>22.082989295984699</v>
      </c>
      <c r="D33" s="49">
        <v>11.652180782517499</v>
      </c>
      <c r="E33" s="49">
        <v>17.414081834009799</v>
      </c>
      <c r="F33" s="49">
        <v>22.351513903492499</v>
      </c>
      <c r="G33" s="49">
        <v>11.047480132944999</v>
      </c>
    </row>
    <row r="34" spans="1:7" ht="14.1" customHeight="1" x14ac:dyDescent="0.25">
      <c r="A34" s="49" t="s">
        <v>45</v>
      </c>
      <c r="B34" s="49">
        <v>26.270108759443499</v>
      </c>
      <c r="C34" s="49">
        <v>38.137652172032801</v>
      </c>
      <c r="D34" s="49">
        <v>13.999644657798802</v>
      </c>
      <c r="E34" s="49">
        <v>25.558333734115902</v>
      </c>
      <c r="F34" s="49">
        <v>36.898715391952202</v>
      </c>
      <c r="G34" s="49">
        <v>14.5627491801496</v>
      </c>
    </row>
  </sheetData>
  <mergeCells count="11">
    <mergeCell ref="A7:G7"/>
    <mergeCell ref="A1:G1"/>
    <mergeCell ref="A3:A4"/>
    <mergeCell ref="B3:D3"/>
    <mergeCell ref="E3:G3"/>
    <mergeCell ref="A5:G5"/>
    <mergeCell ref="A12:G12"/>
    <mergeCell ref="A18:G18"/>
    <mergeCell ref="A23:G23"/>
    <mergeCell ref="A26:G26"/>
    <mergeCell ref="A32:G32"/>
  </mergeCells>
  <pageMargins left="0.05" right="0.05" top="0.5" bottom="0.5" header="0" footer="0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74F66-72ED-4160-8D57-B2025A33CE57}">
  <dimension ref="A1:J14"/>
  <sheetViews>
    <sheetView rightToLeft="1" zoomScaleNormal="100" workbookViewId="0">
      <selection activeCell="D3" sqref="D3"/>
    </sheetView>
  </sheetViews>
  <sheetFormatPr defaultColWidth="11.42578125" defaultRowHeight="12" customHeight="1" x14ac:dyDescent="0.2"/>
  <cols>
    <col min="1" max="1" width="13.7109375" style="1" bestFit="1" customWidth="1"/>
    <col min="2" max="3" width="10.7109375" style="1" bestFit="1" customWidth="1"/>
    <col min="4" max="16384" width="11.42578125" style="1"/>
  </cols>
  <sheetData>
    <row r="1" spans="1:10" ht="51" customHeight="1" x14ac:dyDescent="0.25">
      <c r="A1" s="145" t="s">
        <v>509</v>
      </c>
      <c r="B1" s="146"/>
      <c r="C1" s="146"/>
      <c r="D1" s="117"/>
      <c r="E1" s="117"/>
      <c r="F1" s="117"/>
      <c r="G1" s="117"/>
      <c r="H1" s="117"/>
      <c r="I1" s="117"/>
      <c r="J1" s="117"/>
    </row>
    <row r="3" spans="1:10" ht="14.1" customHeight="1" x14ac:dyDescent="0.25">
      <c r="A3" s="17" t="s">
        <v>180</v>
      </c>
      <c r="B3" s="17">
        <v>2022</v>
      </c>
      <c r="C3" s="17">
        <v>2023</v>
      </c>
    </row>
    <row r="4" spans="1:10" ht="14.1" customHeight="1" x14ac:dyDescent="0.25">
      <c r="A4" s="143" t="s">
        <v>181</v>
      </c>
      <c r="B4" s="143"/>
      <c r="C4" s="143"/>
    </row>
    <row r="5" spans="1:10" ht="14.1" customHeight="1" x14ac:dyDescent="0.25">
      <c r="A5" s="10" t="s">
        <v>98</v>
      </c>
      <c r="B5" s="8">
        <v>9470743</v>
      </c>
      <c r="C5" s="8">
        <v>9605010</v>
      </c>
    </row>
    <row r="6" spans="1:10" ht="14.1" customHeight="1" x14ac:dyDescent="0.25">
      <c r="A6" s="10" t="s">
        <v>97</v>
      </c>
      <c r="B6" s="8">
        <v>3092738</v>
      </c>
      <c r="C6" s="8">
        <v>3122474</v>
      </c>
    </row>
    <row r="7" spans="1:10" ht="14.1" customHeight="1" x14ac:dyDescent="0.25">
      <c r="A7" s="10" t="s">
        <v>182</v>
      </c>
      <c r="B7" s="8">
        <v>5173794</v>
      </c>
      <c r="C7" s="8">
        <v>5243752</v>
      </c>
    </row>
    <row r="8" spans="1:10" ht="14.1" customHeight="1" x14ac:dyDescent="0.25">
      <c r="A8" s="10" t="s">
        <v>179</v>
      </c>
      <c r="B8" s="8">
        <v>1204211</v>
      </c>
      <c r="C8" s="8">
        <v>1238784</v>
      </c>
    </row>
    <row r="9" spans="1:10" ht="14.1" customHeight="1" x14ac:dyDescent="0.25">
      <c r="A9" s="143" t="s">
        <v>183</v>
      </c>
      <c r="B9" s="143"/>
      <c r="C9" s="143"/>
    </row>
    <row r="10" spans="1:10" ht="14.1" customHeight="1" x14ac:dyDescent="0.25">
      <c r="A10" s="10" t="s">
        <v>98</v>
      </c>
      <c r="B10" s="8">
        <v>1972690</v>
      </c>
      <c r="C10" s="8">
        <v>1984211</v>
      </c>
    </row>
    <row r="11" spans="1:10" ht="14.1" customHeight="1" x14ac:dyDescent="0.25">
      <c r="A11" s="10" t="s">
        <v>97</v>
      </c>
      <c r="B11" s="8">
        <v>868589</v>
      </c>
      <c r="C11" s="8">
        <v>872404</v>
      </c>
    </row>
    <row r="12" spans="1:10" ht="14.1" customHeight="1" x14ac:dyDescent="0.25">
      <c r="A12" s="10" t="s">
        <v>182</v>
      </c>
      <c r="B12" s="8">
        <v>949779</v>
      </c>
      <c r="C12" s="8">
        <v>953289</v>
      </c>
    </row>
    <row r="13" spans="1:10" ht="14.1" customHeight="1" x14ac:dyDescent="0.25">
      <c r="A13" s="10" t="s">
        <v>179</v>
      </c>
      <c r="B13" s="8">
        <v>154322</v>
      </c>
      <c r="C13" s="8">
        <v>158518</v>
      </c>
    </row>
    <row r="14" spans="1:10" ht="12" customHeight="1" x14ac:dyDescent="0.2">
      <c r="A14" s="44"/>
      <c r="B14" s="44"/>
      <c r="C14" s="44"/>
    </row>
  </sheetData>
  <mergeCells count="3">
    <mergeCell ref="A1:C1"/>
    <mergeCell ref="A4:C4"/>
    <mergeCell ref="A9:C9"/>
  </mergeCells>
  <pageMargins left="0.05" right="0.05" top="0.5" bottom="0.5" header="0" footer="0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C2B68-B46C-4CF9-A6B7-F7754D17EDC8}">
  <dimension ref="A1:J16"/>
  <sheetViews>
    <sheetView rightToLeft="1" zoomScaleNormal="100" workbookViewId="0">
      <selection activeCell="E27" sqref="E27"/>
    </sheetView>
  </sheetViews>
  <sheetFormatPr defaultColWidth="11.42578125" defaultRowHeight="12" customHeight="1" x14ac:dyDescent="0.2"/>
  <cols>
    <col min="1" max="1" width="10" style="1" bestFit="1" customWidth="1"/>
    <col min="2" max="3" width="6.42578125" style="1" bestFit="1" customWidth="1"/>
    <col min="4" max="4" width="7.5703125" style="1" bestFit="1" customWidth="1"/>
    <col min="5" max="5" width="29.85546875" style="1" bestFit="1" customWidth="1"/>
    <col min="6" max="7" width="6.7109375" style="1" bestFit="1" customWidth="1"/>
    <col min="8" max="8" width="11.85546875" style="1" bestFit="1" customWidth="1"/>
    <col min="9" max="9" width="29.85546875" style="1" bestFit="1" customWidth="1"/>
    <col min="10" max="16384" width="11.42578125" style="1"/>
  </cols>
  <sheetData>
    <row r="1" spans="1:10" ht="15.95" customHeight="1" x14ac:dyDescent="0.25">
      <c r="A1" s="138" t="s">
        <v>515</v>
      </c>
      <c r="B1" s="139"/>
      <c r="C1" s="139"/>
      <c r="D1" s="139"/>
      <c r="E1" s="139"/>
      <c r="F1" s="139"/>
      <c r="G1" s="139"/>
      <c r="H1" s="117"/>
      <c r="I1" s="117"/>
      <c r="J1" s="117"/>
    </row>
    <row r="3" spans="1:10" ht="29.1" customHeight="1" x14ac:dyDescent="0.25">
      <c r="A3" s="157" t="s">
        <v>184</v>
      </c>
      <c r="B3" s="147" t="s">
        <v>118</v>
      </c>
      <c r="C3" s="147"/>
      <c r="D3" s="147"/>
      <c r="E3" s="147"/>
      <c r="F3" s="147" t="s">
        <v>120</v>
      </c>
      <c r="G3" s="147"/>
      <c r="H3" s="147"/>
      <c r="I3" s="147"/>
    </row>
    <row r="4" spans="1:10" ht="15" x14ac:dyDescent="0.25">
      <c r="A4" s="169"/>
      <c r="B4" s="147" t="s">
        <v>185</v>
      </c>
      <c r="C4" s="147"/>
      <c r="D4" s="147"/>
      <c r="E4" s="17" t="s">
        <v>186</v>
      </c>
      <c r="F4" s="147" t="s">
        <v>187</v>
      </c>
      <c r="G4" s="147"/>
      <c r="H4" s="147"/>
      <c r="I4" s="17" t="str">
        <f>E4</f>
        <v>שינוי בתחולת העוני (נקודות האחוז)</v>
      </c>
    </row>
    <row r="5" spans="1:10" ht="14.1" customHeight="1" x14ac:dyDescent="0.25">
      <c r="A5" s="158"/>
      <c r="B5" s="17">
        <v>2021</v>
      </c>
      <c r="C5" s="17">
        <v>2022</v>
      </c>
      <c r="D5" s="17">
        <v>2023</v>
      </c>
      <c r="E5" s="17" t="s">
        <v>528</v>
      </c>
      <c r="F5" s="17">
        <v>2021</v>
      </c>
      <c r="G5" s="17">
        <v>2022</v>
      </c>
      <c r="H5" s="17">
        <v>2023</v>
      </c>
      <c r="I5" s="17" t="s">
        <v>528</v>
      </c>
    </row>
    <row r="6" spans="1:10" ht="14.1" customHeight="1" x14ac:dyDescent="0.25">
      <c r="A6" s="51" t="s">
        <v>188</v>
      </c>
      <c r="B6" s="45">
        <v>21.094573108825202</v>
      </c>
      <c r="C6" s="45">
        <v>20.057681472214501</v>
      </c>
      <c r="D6" s="45">
        <v>20.697780680412698</v>
      </c>
      <c r="E6" s="52">
        <v>0.64009920819819</v>
      </c>
      <c r="F6" s="45">
        <v>11.2687489224757</v>
      </c>
      <c r="G6" s="45">
        <v>11.968666736699401</v>
      </c>
      <c r="H6" s="45">
        <v>11.307597168495599</v>
      </c>
      <c r="I6" s="52">
        <v>-0.66106956820380003</v>
      </c>
    </row>
    <row r="7" spans="1:10" ht="14.1" customHeight="1" x14ac:dyDescent="0.25">
      <c r="A7" s="53">
        <v>1960</v>
      </c>
      <c r="B7" s="45">
        <v>24.253975962122102</v>
      </c>
      <c r="C7" s="45">
        <v>24.457245201732999</v>
      </c>
      <c r="D7" s="45">
        <v>26.997740469885098</v>
      </c>
      <c r="E7" s="52">
        <v>2.54049526815214</v>
      </c>
      <c r="F7" s="45">
        <v>12.504552628384101</v>
      </c>
      <c r="G7" s="45">
        <v>13.1108260522303</v>
      </c>
      <c r="H7" s="45">
        <v>10.911343813017799</v>
      </c>
      <c r="I7" s="52">
        <v>-2.1994822392125002</v>
      </c>
    </row>
    <row r="8" spans="1:10" ht="14.1" customHeight="1" x14ac:dyDescent="0.25">
      <c r="A8" s="53">
        <v>1961</v>
      </c>
      <c r="B8" s="45">
        <v>22.982209267262999</v>
      </c>
      <c r="C8" s="45">
        <v>22.788834647640499</v>
      </c>
      <c r="D8" s="45">
        <v>24.019792530078099</v>
      </c>
      <c r="E8" s="52">
        <v>1.23095788243761</v>
      </c>
      <c r="F8" s="45">
        <v>12.0288471203136</v>
      </c>
      <c r="G8" s="45">
        <v>13.1180373012893</v>
      </c>
      <c r="H8" s="45">
        <v>12.516012357772601</v>
      </c>
      <c r="I8" s="52">
        <v>-0.6020249435167</v>
      </c>
    </row>
    <row r="9" spans="1:10" ht="14.1" customHeight="1" x14ac:dyDescent="0.25">
      <c r="A9" s="53">
        <v>1962</v>
      </c>
      <c r="B9" s="45">
        <v>21.979694165190701</v>
      </c>
      <c r="C9" s="45">
        <v>21.746285030417901</v>
      </c>
      <c r="D9" s="45">
        <v>22.654765476547698</v>
      </c>
      <c r="E9" s="52">
        <v>0.90848044612977996</v>
      </c>
      <c r="F9" s="45">
        <v>11.415172000898</v>
      </c>
      <c r="G9" s="45">
        <v>12.9350752966989</v>
      </c>
      <c r="H9" s="45">
        <v>12.5612561256126</v>
      </c>
      <c r="I9" s="52">
        <v>-0.3738191710864</v>
      </c>
    </row>
    <row r="10" spans="1:10" ht="14.1" customHeight="1" x14ac:dyDescent="0.25">
      <c r="A10" s="53">
        <v>1963</v>
      </c>
      <c r="B10" s="45">
        <v>21.385087542765099</v>
      </c>
      <c r="C10" s="45">
        <v>20.6550634498671</v>
      </c>
      <c r="D10" s="45">
        <v>21.382810340929101</v>
      </c>
      <c r="E10" s="52">
        <v>0.72774689106198998</v>
      </c>
      <c r="F10" s="45">
        <v>10.940330046287</v>
      </c>
      <c r="G10" s="45">
        <v>12.0730300446406</v>
      </c>
      <c r="H10" s="45">
        <v>12.0970781096902</v>
      </c>
      <c r="I10" s="52">
        <v>2.4048065049610001E-2</v>
      </c>
    </row>
    <row r="11" spans="1:10" ht="14.1" customHeight="1" x14ac:dyDescent="0.25">
      <c r="A11" s="53">
        <v>1964</v>
      </c>
      <c r="B11" s="45">
        <v>20.693791617704701</v>
      </c>
      <c r="C11" s="45">
        <v>19.851540753039998</v>
      </c>
      <c r="D11" s="45">
        <v>20.458661706397798</v>
      </c>
      <c r="E11" s="52">
        <v>0.60712095335778005</v>
      </c>
      <c r="F11" s="45">
        <v>10.7789855072464</v>
      </c>
      <c r="G11" s="45">
        <v>11.7644186160082</v>
      </c>
      <c r="H11" s="45">
        <v>11.5008076753635</v>
      </c>
      <c r="I11" s="52">
        <v>-0.26361094064469998</v>
      </c>
    </row>
    <row r="12" spans="1:10" ht="14.1" customHeight="1" x14ac:dyDescent="0.25">
      <c r="A12" s="53">
        <v>1965</v>
      </c>
      <c r="B12" s="45">
        <v>20.2425642506497</v>
      </c>
      <c r="C12" s="45">
        <v>19.038018433179701</v>
      </c>
      <c r="D12" s="45">
        <v>19.594497089807099</v>
      </c>
      <c r="E12" s="52">
        <v>0.55647865662739004</v>
      </c>
      <c r="F12" s="45">
        <v>10.681971315814801</v>
      </c>
      <c r="G12" s="45">
        <v>11.338325652841799</v>
      </c>
      <c r="H12" s="45">
        <v>10.9192361344942</v>
      </c>
      <c r="I12" s="52">
        <v>-0.4190895183476</v>
      </c>
    </row>
    <row r="13" spans="1:10" ht="14.1" customHeight="1" x14ac:dyDescent="0.25">
      <c r="A13" s="53">
        <v>1966</v>
      </c>
      <c r="B13" s="45">
        <v>20.350959839830399</v>
      </c>
      <c r="C13" s="45">
        <v>18.705069773998002</v>
      </c>
      <c r="D13" s="45">
        <v>19.089176918915101</v>
      </c>
      <c r="E13" s="52">
        <v>0.38410714491707998</v>
      </c>
      <c r="F13" s="45">
        <v>10.9292191732423</v>
      </c>
      <c r="G13" s="45">
        <v>11.239017055866199</v>
      </c>
      <c r="H13" s="45">
        <v>10.6866458093199</v>
      </c>
      <c r="I13" s="52">
        <v>-0.55237124654619996</v>
      </c>
    </row>
    <row r="14" spans="1:10" ht="14.1" customHeight="1" x14ac:dyDescent="0.25">
      <c r="A14" s="53">
        <v>1967</v>
      </c>
      <c r="B14" s="45">
        <v>19.940102405564701</v>
      </c>
      <c r="C14" s="45">
        <v>18.1053137773503</v>
      </c>
      <c r="D14" s="45">
        <v>18.134540376558999</v>
      </c>
      <c r="E14" s="52">
        <v>2.922659920864E-2</v>
      </c>
      <c r="F14" s="45">
        <v>11.0858854216984</v>
      </c>
      <c r="G14" s="45">
        <v>11.3801394566001</v>
      </c>
      <c r="H14" s="45">
        <v>10.588915105696501</v>
      </c>
      <c r="I14" s="52">
        <v>-0.79122435090359999</v>
      </c>
    </row>
    <row r="15" spans="1:10" ht="14.1" customHeight="1" x14ac:dyDescent="0.25">
      <c r="A15" s="53">
        <v>1968</v>
      </c>
      <c r="B15" s="45">
        <v>19.898419864559798</v>
      </c>
      <c r="C15" s="45">
        <v>18.139849116090499</v>
      </c>
      <c r="D15" s="45">
        <v>17.696002164648601</v>
      </c>
      <c r="E15" s="52">
        <v>-0.44384695144190001</v>
      </c>
      <c r="F15" s="45">
        <v>11.2731376975169</v>
      </c>
      <c r="G15" s="45">
        <v>11.5730210561874</v>
      </c>
      <c r="H15" s="45">
        <v>10.6654039549933</v>
      </c>
      <c r="I15" s="52">
        <v>-0.90761710119399996</v>
      </c>
    </row>
    <row r="16" spans="1:10" ht="12" customHeight="1" x14ac:dyDescent="0.25">
      <c r="A16" s="53">
        <v>1969</v>
      </c>
      <c r="B16" s="45">
        <v>19.621115460305798</v>
      </c>
      <c r="C16" s="45">
        <v>17.741067005535299</v>
      </c>
      <c r="D16" s="45">
        <v>17.821590174531401</v>
      </c>
      <c r="E16" s="52">
        <v>8.0523168996019995E-2</v>
      </c>
      <c r="F16" s="45">
        <v>11.1005384831643</v>
      </c>
      <c r="G16" s="45">
        <v>11.3592797604945</v>
      </c>
      <c r="H16" s="45">
        <v>10.8683473389356</v>
      </c>
      <c r="I16" s="52">
        <v>-0.49093242155889999</v>
      </c>
    </row>
  </sheetData>
  <mergeCells count="6">
    <mergeCell ref="A1:G1"/>
    <mergeCell ref="B3:E3"/>
    <mergeCell ref="F3:I3"/>
    <mergeCell ref="B4:D4"/>
    <mergeCell ref="F4:H4"/>
    <mergeCell ref="A3:A5"/>
  </mergeCells>
  <pageMargins left="0.05" right="0.05" top="0.5" bottom="0.5" header="0" footer="0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1D87F-C8E3-45CC-A6D2-B582CA867144}">
  <dimension ref="A1:M21"/>
  <sheetViews>
    <sheetView rightToLeft="1" zoomScaleNormal="100" workbookViewId="0">
      <selection sqref="A1:M1"/>
    </sheetView>
  </sheetViews>
  <sheetFormatPr defaultColWidth="11.42578125" defaultRowHeight="12" customHeight="1" x14ac:dyDescent="0.2"/>
  <cols>
    <col min="1" max="1" width="25.7109375" style="1" bestFit="1" customWidth="1"/>
    <col min="2" max="12" width="6.42578125" style="1" bestFit="1" customWidth="1"/>
    <col min="13" max="13" width="6.28515625" style="1" bestFit="1" customWidth="1"/>
    <col min="14" max="16384" width="11.42578125" style="1"/>
  </cols>
  <sheetData>
    <row r="1" spans="1:13" ht="15.95" customHeight="1" x14ac:dyDescent="0.25">
      <c r="A1" s="129" t="s">
        <v>189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3" spans="1:13" ht="14.1" customHeight="1" x14ac:dyDescent="0.25">
      <c r="A3" s="17" t="s">
        <v>92</v>
      </c>
      <c r="B3" s="17">
        <v>2012</v>
      </c>
      <c r="C3" s="17">
        <v>2013</v>
      </c>
      <c r="D3" s="17">
        <v>2014</v>
      </c>
      <c r="E3" s="17">
        <v>2015</v>
      </c>
      <c r="F3" s="17">
        <v>2016</v>
      </c>
      <c r="G3" s="17">
        <v>2017</v>
      </c>
      <c r="H3" s="17">
        <v>2018</v>
      </c>
      <c r="I3" s="17">
        <v>2019</v>
      </c>
      <c r="J3" s="17">
        <v>2020</v>
      </c>
      <c r="K3" s="17">
        <v>2021</v>
      </c>
      <c r="L3" s="17">
        <v>2022</v>
      </c>
      <c r="M3" s="17">
        <v>2023</v>
      </c>
    </row>
    <row r="4" spans="1:13" ht="14.1" customHeight="1" x14ac:dyDescent="0.25">
      <c r="A4" s="143" t="s">
        <v>190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ht="14.1" customHeight="1" x14ac:dyDescent="0.25">
      <c r="A5" s="171" t="s">
        <v>41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</row>
    <row r="6" spans="1:13" ht="14.1" customHeight="1" x14ac:dyDescent="0.25">
      <c r="A6" s="10" t="s">
        <v>37</v>
      </c>
      <c r="B6" s="54">
        <v>37.66433283245</v>
      </c>
      <c r="C6" s="54">
        <v>36.978578970345602</v>
      </c>
      <c r="D6" s="54">
        <v>36.580443728918503</v>
      </c>
      <c r="E6" s="54">
        <v>35.8189800923723</v>
      </c>
      <c r="F6" s="54">
        <v>34.937859085199698</v>
      </c>
      <c r="G6" s="54">
        <v>34.172247054291098</v>
      </c>
      <c r="H6" s="54">
        <v>33.797289799395799</v>
      </c>
      <c r="I6" s="54">
        <v>33.885774748243897</v>
      </c>
      <c r="J6" s="54">
        <v>37.818291722635102</v>
      </c>
      <c r="K6" s="54">
        <v>35.705959944838703</v>
      </c>
      <c r="L6" s="54">
        <v>33.915586859756097</v>
      </c>
      <c r="M6" s="54">
        <v>34.215146190139599</v>
      </c>
    </row>
    <row r="7" spans="1:13" ht="14.1" customHeight="1" x14ac:dyDescent="0.25">
      <c r="A7" s="10" t="s">
        <v>38</v>
      </c>
      <c r="B7" s="54">
        <v>33.564736549830499</v>
      </c>
      <c r="C7" s="54">
        <v>33.082513150589698</v>
      </c>
      <c r="D7" s="54">
        <v>32.705738227999902</v>
      </c>
      <c r="E7" s="54">
        <v>31.845977328361304</v>
      </c>
      <c r="F7" s="54">
        <v>31.566033425546504</v>
      </c>
      <c r="G7" s="54">
        <v>30.728693840515696</v>
      </c>
      <c r="H7" s="54">
        <v>30.410298068092303</v>
      </c>
      <c r="I7" s="54">
        <v>30.414963926614195</v>
      </c>
      <c r="J7" s="54">
        <v>34.212382355160301</v>
      </c>
      <c r="K7" s="54">
        <v>32.182228984174003</v>
      </c>
      <c r="L7" s="54">
        <v>30.584443057952299</v>
      </c>
      <c r="M7" s="54">
        <v>31.053460641894205</v>
      </c>
    </row>
    <row r="8" spans="1:13" ht="14.1" customHeight="1" x14ac:dyDescent="0.25">
      <c r="A8" s="10" t="s">
        <v>35</v>
      </c>
      <c r="B8" s="54">
        <v>51.940225760907602</v>
      </c>
      <c r="C8" s="54">
        <v>50.784442718932802</v>
      </c>
      <c r="D8" s="54">
        <v>49.353138980425797</v>
      </c>
      <c r="E8" s="54">
        <v>48.081061420035901</v>
      </c>
      <c r="F8" s="54">
        <v>45.0243314127503</v>
      </c>
      <c r="G8" s="54">
        <v>44.4004128901746</v>
      </c>
      <c r="H8" s="54">
        <v>43.620696563078198</v>
      </c>
      <c r="I8" s="54">
        <v>43.258898050440301</v>
      </c>
      <c r="J8" s="54">
        <v>44.515812678284398</v>
      </c>
      <c r="K8" s="54">
        <v>43.427334332356402</v>
      </c>
      <c r="L8" s="54">
        <v>42.984908790901301</v>
      </c>
      <c r="M8" s="54">
        <v>42.748453321967403</v>
      </c>
    </row>
    <row r="9" spans="1:13" ht="14.1" customHeight="1" x14ac:dyDescent="0.25">
      <c r="A9" s="10" t="s">
        <v>36</v>
      </c>
      <c r="B9" s="54">
        <v>38.564819254922902</v>
      </c>
      <c r="C9" s="54">
        <v>38.297981192505603</v>
      </c>
      <c r="D9" s="54">
        <v>37.8543927648102</v>
      </c>
      <c r="E9" s="54">
        <v>36.799787759982301</v>
      </c>
      <c r="F9" s="54">
        <v>36.744524656173802</v>
      </c>
      <c r="G9" s="54">
        <v>35.814861431114203</v>
      </c>
      <c r="H9" s="54">
        <v>35.5012777735909</v>
      </c>
      <c r="I9" s="54">
        <v>35.209013082201103</v>
      </c>
      <c r="J9" s="54">
        <v>39.119354588977799</v>
      </c>
      <c r="K9" s="54">
        <v>36.9606748534231</v>
      </c>
      <c r="L9" s="54">
        <v>35.428477937672099</v>
      </c>
      <c r="M9" s="54">
        <v>36.088883366202602</v>
      </c>
    </row>
    <row r="10" spans="1:13" ht="14.1" customHeight="1" x14ac:dyDescent="0.25">
      <c r="A10" s="55" t="s">
        <v>34</v>
      </c>
      <c r="B10" s="54">
        <v>64.321626913713999</v>
      </c>
      <c r="C10" s="54">
        <v>63.427967568220502</v>
      </c>
      <c r="D10" s="54">
        <v>62.917660514348498</v>
      </c>
      <c r="E10" s="54">
        <v>62.251805899508298</v>
      </c>
      <c r="F10" s="54">
        <v>61.002619182984795</v>
      </c>
      <c r="G10" s="54">
        <v>59.583993505929698</v>
      </c>
      <c r="H10" s="54">
        <v>58.857119065675498</v>
      </c>
      <c r="I10" s="54">
        <v>58.842094914042299</v>
      </c>
      <c r="J10" s="54">
        <v>59.798378441839397</v>
      </c>
      <c r="K10" s="54">
        <v>59.730640723803994</v>
      </c>
      <c r="L10" s="54">
        <v>58.525030799460197</v>
      </c>
      <c r="M10" s="54">
        <v>58.028131442176104</v>
      </c>
    </row>
    <row r="11" spans="1:13" ht="14.1" customHeight="1" x14ac:dyDescent="0.25">
      <c r="A11" s="170" t="s">
        <v>33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 ht="14.1" customHeight="1" x14ac:dyDescent="0.25">
      <c r="A12" s="55" t="s">
        <v>191</v>
      </c>
      <c r="B12" s="56">
        <v>0.53100627179634996</v>
      </c>
      <c r="C12" s="56">
        <v>0.52326072014802005</v>
      </c>
      <c r="D12" s="56">
        <v>0.52097914592423</v>
      </c>
      <c r="E12" s="56">
        <v>0.51281424048253998</v>
      </c>
      <c r="F12" s="56">
        <v>0.50688368320147004</v>
      </c>
      <c r="G12" s="56">
        <v>0.49810368035821001</v>
      </c>
      <c r="H12" s="56">
        <v>0.49375977344310001</v>
      </c>
      <c r="I12" s="56">
        <v>0.49402428770786999</v>
      </c>
      <c r="J12" s="56">
        <v>0.51631538193542004</v>
      </c>
      <c r="K12" s="56">
        <v>0.50898147135792005</v>
      </c>
      <c r="L12" s="56">
        <v>0.49788515969567998</v>
      </c>
      <c r="M12" s="56">
        <v>0.49441377289813998</v>
      </c>
    </row>
    <row r="13" spans="1:13" ht="14.1" customHeight="1" x14ac:dyDescent="0.25">
      <c r="A13" s="143" t="s">
        <v>192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 ht="14.1" customHeight="1" x14ac:dyDescent="0.25">
      <c r="A14" s="171" t="s">
        <v>41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</row>
    <row r="15" spans="1:13" ht="14.1" customHeight="1" x14ac:dyDescent="0.25">
      <c r="A15" s="10" t="s">
        <v>37</v>
      </c>
      <c r="B15" s="54">
        <v>20.300370496470801</v>
      </c>
      <c r="C15" s="54">
        <v>20.256283832129899</v>
      </c>
      <c r="D15" s="54">
        <v>20.607731038989701</v>
      </c>
      <c r="E15" s="54">
        <v>21.6364049274564</v>
      </c>
      <c r="F15" s="54">
        <v>20.816354224847998</v>
      </c>
      <c r="G15" s="54">
        <v>21.452176391337598</v>
      </c>
      <c r="H15" s="54">
        <v>21.6358246312614</v>
      </c>
      <c r="I15" s="54">
        <v>21.307816747858599</v>
      </c>
      <c r="J15" s="54">
        <v>19.6609234579666</v>
      </c>
      <c r="K15" s="54">
        <v>20.679968215509</v>
      </c>
      <c r="L15" s="54">
        <v>20.3190845247948</v>
      </c>
      <c r="M15" s="57">
        <v>20.108503906458299</v>
      </c>
    </row>
    <row r="16" spans="1:13" ht="14.1" customHeight="1" x14ac:dyDescent="0.25">
      <c r="A16" s="10" t="s">
        <v>38</v>
      </c>
      <c r="B16" s="54">
        <v>21.4712328063111</v>
      </c>
      <c r="C16" s="54">
        <v>21.645985689621799</v>
      </c>
      <c r="D16" s="54">
        <v>22.034445013840202</v>
      </c>
      <c r="E16" s="54">
        <v>22.283323511487399</v>
      </c>
      <c r="F16" s="54">
        <v>21.8338208533958</v>
      </c>
      <c r="G16" s="54">
        <v>21.7055522355538</v>
      </c>
      <c r="H16" s="54">
        <v>21.553103210054701</v>
      </c>
      <c r="I16" s="54">
        <v>21.267801862584299</v>
      </c>
      <c r="J16" s="54">
        <v>20.134487174019799</v>
      </c>
      <c r="K16" s="54">
        <v>20.928096164160099</v>
      </c>
      <c r="L16" s="54">
        <v>20.829305578242401</v>
      </c>
      <c r="M16" s="57">
        <v>20.658083645930599</v>
      </c>
    </row>
    <row r="17" spans="1:13" ht="14.1" customHeight="1" x14ac:dyDescent="0.25">
      <c r="A17" s="10" t="s">
        <v>35</v>
      </c>
      <c r="B17" s="54">
        <v>10.1810938397432</v>
      </c>
      <c r="C17" s="54">
        <v>10.8623762930812</v>
      </c>
      <c r="D17" s="54">
        <v>12.3836849614282</v>
      </c>
      <c r="E17" s="54">
        <v>16.378574769460499</v>
      </c>
      <c r="F17" s="54">
        <v>12.4021134577646</v>
      </c>
      <c r="G17" s="54">
        <v>17.109561200400801</v>
      </c>
      <c r="H17" s="54">
        <v>18.559869312469999</v>
      </c>
      <c r="I17" s="54">
        <v>16.902930278844199</v>
      </c>
      <c r="J17" s="54">
        <v>13.667424219812602</v>
      </c>
      <c r="K17" s="54">
        <v>14.8091357566274</v>
      </c>
      <c r="L17" s="54">
        <v>12.8151960080086</v>
      </c>
      <c r="M17" s="57">
        <v>12.7962582661707</v>
      </c>
    </row>
    <row r="18" spans="1:13" ht="14.1" customHeight="1" x14ac:dyDescent="0.25">
      <c r="A18" s="10" t="s">
        <v>36</v>
      </c>
      <c r="B18" s="54">
        <v>29.622205768957798</v>
      </c>
      <c r="C18" s="54">
        <v>30.099589888583001</v>
      </c>
      <c r="D18" s="54">
        <v>30.510974583099305</v>
      </c>
      <c r="E18" s="54">
        <v>30.080359882733099</v>
      </c>
      <c r="F18" s="54">
        <v>29.883866131206599</v>
      </c>
      <c r="G18" s="54">
        <v>28.946770535834997</v>
      </c>
      <c r="H18" s="54">
        <v>28.574408901251701</v>
      </c>
      <c r="I18" s="54">
        <v>28.163420282739597</v>
      </c>
      <c r="J18" s="54">
        <v>27.197784215525999</v>
      </c>
      <c r="K18" s="54">
        <v>28.0641496247646</v>
      </c>
      <c r="L18" s="54">
        <v>28.084790887556601</v>
      </c>
      <c r="M18" s="57">
        <v>27.939512066393501</v>
      </c>
    </row>
    <row r="19" spans="1:13" ht="14.1" customHeight="1" x14ac:dyDescent="0.25">
      <c r="A19" s="55" t="s">
        <v>34</v>
      </c>
      <c r="B19" s="54">
        <v>41.619665432273202</v>
      </c>
      <c r="C19" s="54">
        <v>41.072166825261803</v>
      </c>
      <c r="D19" s="54">
        <v>41.127013897502401</v>
      </c>
      <c r="E19" s="54">
        <v>40.4613548073524</v>
      </c>
      <c r="F19" s="54">
        <v>41.138524527307702</v>
      </c>
      <c r="G19" s="54">
        <v>39.5157199117969</v>
      </c>
      <c r="H19" s="54">
        <v>38.678521293142403</v>
      </c>
      <c r="I19" s="54">
        <v>38.959889682584297</v>
      </c>
      <c r="J19" s="54">
        <v>38.333859762268197</v>
      </c>
      <c r="K19" s="54">
        <v>39.1163631732759</v>
      </c>
      <c r="L19" s="54">
        <v>40.286844450518402</v>
      </c>
      <c r="M19" s="57">
        <v>39.469493132166903</v>
      </c>
    </row>
    <row r="20" spans="1:13" ht="14.1" customHeight="1" x14ac:dyDescent="0.25">
      <c r="A20" s="170" t="s">
        <v>33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</row>
    <row r="21" spans="1:13" ht="14.1" customHeight="1" x14ac:dyDescent="0.25">
      <c r="A21" s="10" t="s">
        <v>193</v>
      </c>
      <c r="B21" s="56">
        <v>0.40074092748105</v>
      </c>
      <c r="C21" s="56">
        <v>0.39485631888410999</v>
      </c>
      <c r="D21" s="56">
        <v>0.39596154489930002</v>
      </c>
      <c r="E21" s="56">
        <v>0.39447032954347999</v>
      </c>
      <c r="F21" s="56">
        <v>0.38783003662575999</v>
      </c>
      <c r="G21" s="56">
        <v>0.38038322786598999</v>
      </c>
      <c r="H21" s="56">
        <v>0.37558282168957002</v>
      </c>
      <c r="I21" s="56">
        <v>0.37471732348680997</v>
      </c>
      <c r="J21" s="56">
        <v>0.37126368797999998</v>
      </c>
      <c r="K21" s="56">
        <v>0.37603280291119001</v>
      </c>
      <c r="L21" s="56">
        <v>0.37490601769978998</v>
      </c>
      <c r="M21" s="56">
        <v>0.36923122315569001</v>
      </c>
    </row>
  </sheetData>
  <mergeCells count="7">
    <mergeCell ref="A20:M20"/>
    <mergeCell ref="A1:M1"/>
    <mergeCell ref="A4:M4"/>
    <mergeCell ref="A5:M5"/>
    <mergeCell ref="A11:M11"/>
    <mergeCell ref="A13:M13"/>
    <mergeCell ref="A14:M14"/>
  </mergeCells>
  <pageMargins left="0.05" right="0.05" top="0.5" bottom="0.5" header="0" footer="0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71870-68D2-45F6-9CA9-3617F649F103}">
  <dimension ref="A1:G33"/>
  <sheetViews>
    <sheetView rightToLeft="1" zoomScaleNormal="100" workbookViewId="0">
      <selection activeCell="A2" sqref="A2"/>
    </sheetView>
  </sheetViews>
  <sheetFormatPr defaultColWidth="11.42578125" defaultRowHeight="12" customHeight="1" x14ac:dyDescent="0.2"/>
  <cols>
    <col min="1" max="1" width="34.7109375" style="1" bestFit="1" customWidth="1"/>
    <col min="2" max="3" width="11.7109375" style="1" bestFit="1" customWidth="1"/>
    <col min="4" max="5" width="18.7109375" style="1" bestFit="1" customWidth="1"/>
    <col min="6" max="7" width="19.7109375" style="1" bestFit="1" customWidth="1"/>
    <col min="8" max="16384" width="11.42578125" style="1"/>
  </cols>
  <sheetData>
    <row r="1" spans="1:7" ht="15.95" customHeight="1" x14ac:dyDescent="0.25">
      <c r="A1" s="129" t="s">
        <v>516</v>
      </c>
      <c r="B1" s="172"/>
      <c r="C1" s="172"/>
      <c r="D1" s="172"/>
      <c r="E1" s="172"/>
      <c r="F1" s="172"/>
      <c r="G1" s="172"/>
    </row>
    <row r="2" spans="1:7" ht="12" customHeight="1" x14ac:dyDescent="0.25">
      <c r="A2" s="6"/>
      <c r="B2" s="6"/>
      <c r="C2" s="6"/>
      <c r="D2" s="6"/>
      <c r="E2" s="6"/>
      <c r="F2" s="6"/>
      <c r="G2" s="6"/>
    </row>
    <row r="3" spans="1:7" ht="14.1" customHeight="1" x14ac:dyDescent="0.25">
      <c r="A3" s="58" t="s">
        <v>178</v>
      </c>
      <c r="B3" s="173" t="s">
        <v>194</v>
      </c>
      <c r="C3" s="173"/>
      <c r="D3" s="173" t="s">
        <v>195</v>
      </c>
      <c r="E3" s="173"/>
      <c r="F3" s="173"/>
      <c r="G3" s="173"/>
    </row>
    <row r="4" spans="1:7" ht="14.1" customHeight="1" x14ac:dyDescent="0.25">
      <c r="A4" s="173"/>
      <c r="B4" s="173"/>
      <c r="C4" s="173"/>
      <c r="D4" s="173" t="s">
        <v>196</v>
      </c>
      <c r="E4" s="173"/>
      <c r="F4" s="173" t="s">
        <v>197</v>
      </c>
      <c r="G4" s="173"/>
    </row>
    <row r="5" spans="1:7" ht="14.1" customHeight="1" x14ac:dyDescent="0.25">
      <c r="A5" s="58"/>
      <c r="B5" s="58" t="s">
        <v>198</v>
      </c>
      <c r="C5" s="58" t="s">
        <v>98</v>
      </c>
      <c r="D5" s="58" t="s">
        <v>198</v>
      </c>
      <c r="E5" s="58" t="s">
        <v>98</v>
      </c>
      <c r="F5" s="58" t="s">
        <v>198</v>
      </c>
      <c r="G5" s="58" t="s">
        <v>98</v>
      </c>
    </row>
    <row r="6" spans="1:7" ht="14.1" customHeight="1" x14ac:dyDescent="0.25">
      <c r="A6" s="130" t="s">
        <v>71</v>
      </c>
      <c r="B6" s="130"/>
      <c r="C6" s="130"/>
      <c r="D6" s="130"/>
      <c r="E6" s="130"/>
      <c r="F6" s="130"/>
      <c r="G6" s="130"/>
    </row>
    <row r="7" spans="1:7" ht="14.1" customHeight="1" x14ac:dyDescent="0.25">
      <c r="A7" s="49" t="s">
        <v>70</v>
      </c>
      <c r="B7" s="59">
        <v>81.367158138522996</v>
      </c>
      <c r="C7" s="59">
        <v>77.554063076149404</v>
      </c>
      <c r="D7" s="59">
        <v>73.126709701943398</v>
      </c>
      <c r="E7" s="59">
        <v>66.107580886937498</v>
      </c>
      <c r="F7" s="59">
        <v>64.335090902138404</v>
      </c>
      <c r="G7" s="59">
        <v>58.35620396514409</v>
      </c>
    </row>
    <row r="8" spans="1:7" ht="14.1" customHeight="1" x14ac:dyDescent="0.25">
      <c r="A8" s="49" t="s">
        <v>199</v>
      </c>
      <c r="B8" s="59">
        <v>73.669181387992694</v>
      </c>
      <c r="C8" s="59">
        <v>65.736310234582504</v>
      </c>
      <c r="D8" s="59">
        <v>61.271729760183604</v>
      </c>
      <c r="E8" s="59">
        <v>44.326815058065201</v>
      </c>
      <c r="F8" s="59">
        <v>51.49945686733539</v>
      </c>
      <c r="G8" s="59">
        <v>35.915323745748204</v>
      </c>
    </row>
    <row r="9" spans="1:7" ht="14.1" customHeight="1" x14ac:dyDescent="0.25">
      <c r="A9" s="49" t="s">
        <v>68</v>
      </c>
      <c r="B9" s="59">
        <v>7.6981781891474101</v>
      </c>
      <c r="C9" s="59">
        <v>11.8180801654105</v>
      </c>
      <c r="D9" s="59">
        <v>11.8554041854182</v>
      </c>
      <c r="E9" s="59">
        <v>21.781628917472901</v>
      </c>
      <c r="F9" s="59">
        <v>12.836200535626499</v>
      </c>
      <c r="G9" s="59">
        <v>22.442046140042301</v>
      </c>
    </row>
    <row r="10" spans="1:7" ht="14.1" customHeight="1" x14ac:dyDescent="0.25">
      <c r="A10" s="49" t="s">
        <v>67</v>
      </c>
      <c r="B10" s="59">
        <v>18.632841861477001</v>
      </c>
      <c r="C10" s="59">
        <v>22.445936923850599</v>
      </c>
      <c r="D10" s="59">
        <v>26.873290298056602</v>
      </c>
      <c r="E10" s="59">
        <v>33.892419113062502</v>
      </c>
      <c r="F10" s="59">
        <v>35.664909097861603</v>
      </c>
      <c r="G10" s="59">
        <v>41.643796034856003</v>
      </c>
    </row>
    <row r="11" spans="1:7" ht="14.1" customHeight="1" x14ac:dyDescent="0.25">
      <c r="A11" s="168" t="s">
        <v>66</v>
      </c>
      <c r="B11" s="168"/>
      <c r="C11" s="168"/>
      <c r="D11" s="168"/>
      <c r="E11" s="168"/>
      <c r="F11" s="168"/>
      <c r="G11" s="168"/>
    </row>
    <row r="12" spans="1:7" ht="14.1" customHeight="1" x14ac:dyDescent="0.25">
      <c r="A12" s="49" t="s">
        <v>65</v>
      </c>
      <c r="B12" s="59">
        <v>36.389598400462297</v>
      </c>
      <c r="C12" s="59">
        <v>62.352911487514803</v>
      </c>
      <c r="D12" s="59">
        <v>30.934405142511899</v>
      </c>
      <c r="E12" s="59">
        <v>63.538753023399394</v>
      </c>
      <c r="F12" s="59">
        <v>39.410754168383903</v>
      </c>
      <c r="G12" s="59">
        <v>72.964226513035499</v>
      </c>
    </row>
    <row r="13" spans="1:7" ht="14.1" customHeight="1" x14ac:dyDescent="0.25">
      <c r="A13" s="49" t="s">
        <v>64</v>
      </c>
      <c r="B13" s="59">
        <v>29.967476296430203</v>
      </c>
      <c r="C13" s="59">
        <v>45.258824993984099</v>
      </c>
      <c r="D13" s="59">
        <v>21.265722469980499</v>
      </c>
      <c r="E13" s="59">
        <v>33.692527793179103</v>
      </c>
      <c r="F13" s="59">
        <v>26.1373566221822</v>
      </c>
      <c r="G13" s="59">
        <v>37.006574778601802</v>
      </c>
    </row>
    <row r="14" spans="1:7" ht="14.1" customHeight="1" x14ac:dyDescent="0.25">
      <c r="A14" s="49" t="s">
        <v>200</v>
      </c>
      <c r="B14" s="59">
        <v>6.4221221040321099</v>
      </c>
      <c r="C14" s="59">
        <v>17.0940864935307</v>
      </c>
      <c r="D14" s="59">
        <v>9.6686826725314106</v>
      </c>
      <c r="E14" s="59">
        <v>29.846225230220298</v>
      </c>
      <c r="F14" s="59">
        <v>13.273397546201702</v>
      </c>
      <c r="G14" s="59">
        <v>35.957651734433703</v>
      </c>
    </row>
    <row r="15" spans="1:7" ht="14.1" customHeight="1" x14ac:dyDescent="0.25">
      <c r="A15" s="49" t="s">
        <v>201</v>
      </c>
      <c r="B15" s="59">
        <v>3.1363704905087899</v>
      </c>
      <c r="C15" s="59">
        <v>9.6618396254655003</v>
      </c>
      <c r="D15" s="59">
        <v>5.7725137624642802</v>
      </c>
      <c r="E15" s="59">
        <v>20.1727627189915</v>
      </c>
      <c r="F15" s="59">
        <v>7.9191150124134513</v>
      </c>
      <c r="G15" s="59">
        <v>24.3002194972347</v>
      </c>
    </row>
    <row r="16" spans="1:7" ht="14.1" customHeight="1" x14ac:dyDescent="0.25">
      <c r="A16" s="49" t="s">
        <v>81</v>
      </c>
      <c r="B16" s="59">
        <v>5.3938355178871698</v>
      </c>
      <c r="C16" s="59">
        <v>6.0149663020103104</v>
      </c>
      <c r="D16" s="59">
        <v>6.2923819414747397</v>
      </c>
      <c r="E16" s="59">
        <v>8.1983405222859904</v>
      </c>
      <c r="F16" s="59">
        <v>6.2892921430584501</v>
      </c>
      <c r="G16" s="59">
        <v>7.4459240934966999</v>
      </c>
    </row>
    <row r="17" spans="1:7" ht="14.1" customHeight="1" x14ac:dyDescent="0.25">
      <c r="A17" s="168" t="s">
        <v>202</v>
      </c>
      <c r="B17" s="168"/>
      <c r="C17" s="168"/>
      <c r="D17" s="168"/>
      <c r="E17" s="168"/>
      <c r="F17" s="168"/>
      <c r="G17" s="168"/>
    </row>
    <row r="18" spans="1:7" ht="14.1" customHeight="1" x14ac:dyDescent="0.25">
      <c r="A18" s="49" t="s">
        <v>59</v>
      </c>
      <c r="B18" s="59">
        <v>77.821291716498806</v>
      </c>
      <c r="C18" s="59">
        <v>88.116824625058499</v>
      </c>
      <c r="D18" s="59">
        <v>52.799074809429804</v>
      </c>
      <c r="E18" s="59">
        <v>71.435979194731502</v>
      </c>
      <c r="F18" s="59">
        <v>59.276380173037701</v>
      </c>
      <c r="G18" s="59">
        <v>75.841667976215206</v>
      </c>
    </row>
    <row r="19" spans="1:7" ht="14.1" customHeight="1" x14ac:dyDescent="0.25">
      <c r="A19" s="49" t="s">
        <v>58</v>
      </c>
      <c r="B19" s="59">
        <v>73.423800375481605</v>
      </c>
      <c r="C19" s="59">
        <v>84.4282122321343</v>
      </c>
      <c r="D19" s="59">
        <v>48.604153515113303</v>
      </c>
      <c r="E19" s="59">
        <v>66.181495794687095</v>
      </c>
      <c r="F19" s="59">
        <v>54.377847551795902</v>
      </c>
      <c r="G19" s="59">
        <v>69.799208187804496</v>
      </c>
    </row>
    <row r="20" spans="1:7" ht="14.1" customHeight="1" x14ac:dyDescent="0.25">
      <c r="A20" s="49" t="s">
        <v>57</v>
      </c>
      <c r="B20" s="59">
        <v>15.952010414951999</v>
      </c>
      <c r="C20" s="59">
        <v>20.5898312307704</v>
      </c>
      <c r="D20" s="59">
        <v>8.6186796179770706</v>
      </c>
      <c r="E20" s="59">
        <v>13.808727137646102</v>
      </c>
      <c r="F20" s="59">
        <v>10.445142184625499</v>
      </c>
      <c r="G20" s="59">
        <v>15.691619058240299</v>
      </c>
    </row>
    <row r="21" spans="1:7" ht="14.1" customHeight="1" x14ac:dyDescent="0.25">
      <c r="A21" s="49" t="s">
        <v>79</v>
      </c>
      <c r="B21" s="59">
        <v>7.2938621077846291</v>
      </c>
      <c r="C21" s="59">
        <v>4.72078061879622</v>
      </c>
      <c r="D21" s="59">
        <v>19.667596608765901</v>
      </c>
      <c r="E21" s="59">
        <v>14.4141320056039</v>
      </c>
      <c r="F21" s="59">
        <v>24.837378857339498</v>
      </c>
      <c r="G21" s="59">
        <v>16.858046626687401</v>
      </c>
    </row>
    <row r="22" spans="1:7" ht="14.1" customHeight="1" x14ac:dyDescent="0.25">
      <c r="A22" s="168" t="s">
        <v>78</v>
      </c>
      <c r="B22" s="168"/>
      <c r="C22" s="168"/>
      <c r="D22" s="168"/>
      <c r="E22" s="168"/>
      <c r="F22" s="168"/>
      <c r="G22" s="168"/>
    </row>
    <row r="23" spans="1:7" ht="14.1" customHeight="1" x14ac:dyDescent="0.25">
      <c r="A23" s="49" t="s">
        <v>54</v>
      </c>
      <c r="B23" s="59">
        <v>38.154488455265103</v>
      </c>
      <c r="C23" s="59">
        <v>27.0788046935705</v>
      </c>
      <c r="D23" s="59">
        <v>38.464899776678102</v>
      </c>
      <c r="E23" s="59">
        <v>40.961149274971099</v>
      </c>
      <c r="F23" s="59">
        <v>42.784974698657003</v>
      </c>
      <c r="G23" s="59">
        <v>43.918862061449097</v>
      </c>
    </row>
    <row r="24" spans="1:7" ht="14.1" customHeight="1" x14ac:dyDescent="0.25">
      <c r="A24" s="49" t="s">
        <v>53</v>
      </c>
      <c r="B24" s="59">
        <v>39.666803261233703</v>
      </c>
      <c r="C24" s="59">
        <v>61.038019931487995</v>
      </c>
      <c r="D24" s="59">
        <v>14.334175032751601</v>
      </c>
      <c r="E24" s="59">
        <v>30.474829919760399</v>
      </c>
      <c r="F24" s="59">
        <v>16.491405474380699</v>
      </c>
      <c r="G24" s="59">
        <v>31.922805914766101</v>
      </c>
    </row>
    <row r="25" spans="1:7" ht="14.1" customHeight="1" x14ac:dyDescent="0.25">
      <c r="A25" s="168" t="s">
        <v>52</v>
      </c>
      <c r="B25" s="168"/>
      <c r="C25" s="168"/>
      <c r="D25" s="168"/>
      <c r="E25" s="168"/>
      <c r="F25" s="168"/>
      <c r="G25" s="168"/>
    </row>
    <row r="26" spans="1:7" ht="14.1" customHeight="1" x14ac:dyDescent="0.25">
      <c r="A26" s="49" t="s">
        <v>51</v>
      </c>
      <c r="B26" s="59">
        <v>14.118228353118401</v>
      </c>
      <c r="C26" s="59">
        <v>9.6670028951266005</v>
      </c>
      <c r="D26" s="59">
        <v>21.1622070173295</v>
      </c>
      <c r="E26" s="59">
        <v>16.9330043009431</v>
      </c>
      <c r="F26" s="59">
        <v>29.217138349414899</v>
      </c>
      <c r="G26" s="59">
        <v>20.150302378985</v>
      </c>
    </row>
    <row r="27" spans="1:7" ht="14.1" customHeight="1" x14ac:dyDescent="0.25">
      <c r="A27" s="49" t="s">
        <v>150</v>
      </c>
      <c r="B27" s="59">
        <v>27.577694874595799</v>
      </c>
      <c r="C27" s="59">
        <v>37.187388571308503</v>
      </c>
      <c r="D27" s="59">
        <v>22.701023615099</v>
      </c>
      <c r="E27" s="59">
        <v>39.608896579200099</v>
      </c>
      <c r="F27" s="59">
        <v>28.785889597487003</v>
      </c>
      <c r="G27" s="59">
        <v>46.120475087317303</v>
      </c>
    </row>
    <row r="28" spans="1:7" ht="14.1" customHeight="1" x14ac:dyDescent="0.25">
      <c r="A28" s="49" t="s">
        <v>49</v>
      </c>
      <c r="B28" s="59">
        <v>34.008622723887498</v>
      </c>
      <c r="C28" s="59">
        <v>39.026959130872797</v>
      </c>
      <c r="D28" s="59">
        <v>22.060161144711198</v>
      </c>
      <c r="E28" s="59">
        <v>24.425752630521401</v>
      </c>
      <c r="F28" s="59">
        <v>24.6330136852437</v>
      </c>
      <c r="G28" s="59">
        <v>25.283141294374701</v>
      </c>
    </row>
    <row r="29" spans="1:7" ht="14.1" customHeight="1" x14ac:dyDescent="0.25">
      <c r="A29" s="49" t="s">
        <v>152</v>
      </c>
      <c r="B29" s="59">
        <v>68.594827516745298</v>
      </c>
      <c r="C29" s="59">
        <v>81.925082329865802</v>
      </c>
      <c r="D29" s="59">
        <v>52.974117742887991</v>
      </c>
      <c r="E29" s="59">
        <v>73.287511384138696</v>
      </c>
      <c r="F29" s="59">
        <v>63.688430212055401</v>
      </c>
      <c r="G29" s="59">
        <v>81.919916459251098</v>
      </c>
    </row>
    <row r="30" spans="1:7" ht="14.1" customHeight="1" x14ac:dyDescent="0.25">
      <c r="A30" s="49" t="s">
        <v>48</v>
      </c>
      <c r="B30" s="59">
        <v>24.295454048398199</v>
      </c>
      <c r="C30" s="59">
        <v>14.1186494026921</v>
      </c>
      <c r="D30" s="59">
        <v>34.076608222860301</v>
      </c>
      <c r="E30" s="59">
        <v>19.0323464893353</v>
      </c>
      <c r="F30" s="59">
        <v>17.363958367854501</v>
      </c>
      <c r="G30" s="59">
        <v>8.4460812393229592</v>
      </c>
    </row>
    <row r="31" spans="1:7" s="7" customFormat="1" ht="14.1" customHeight="1" x14ac:dyDescent="0.25">
      <c r="A31" s="168" t="s">
        <v>203</v>
      </c>
      <c r="B31" s="168"/>
      <c r="C31" s="168"/>
      <c r="D31" s="168"/>
      <c r="E31" s="168"/>
      <c r="F31" s="168"/>
      <c r="G31" s="168"/>
    </row>
    <row r="32" spans="1:7" ht="14.1" customHeight="1" x14ac:dyDescent="0.25">
      <c r="A32" s="49" t="s">
        <v>46</v>
      </c>
      <c r="B32" s="59">
        <v>55.867964468530097</v>
      </c>
      <c r="C32" s="59">
        <v>60.95852247284089</v>
      </c>
      <c r="D32" s="59">
        <v>44.351619931985297</v>
      </c>
      <c r="E32" s="59">
        <v>46.890360819367999</v>
      </c>
      <c r="F32" s="59">
        <v>49.868359371127397</v>
      </c>
      <c r="G32" s="59">
        <v>50.760535106884497</v>
      </c>
    </row>
    <row r="33" spans="1:7" ht="14.1" customHeight="1" x14ac:dyDescent="0.25">
      <c r="A33" s="49" t="s">
        <v>45</v>
      </c>
      <c r="B33" s="59">
        <v>44.132035531469903</v>
      </c>
      <c r="C33" s="59">
        <v>39.041477527159202</v>
      </c>
      <c r="D33" s="59">
        <v>55.648380068014802</v>
      </c>
      <c r="E33" s="59">
        <v>53.109639180632009</v>
      </c>
      <c r="F33" s="59">
        <v>50.131640628872596</v>
      </c>
      <c r="G33" s="59">
        <v>49.239464893115503</v>
      </c>
    </row>
  </sheetData>
  <mergeCells count="12">
    <mergeCell ref="A31:G31"/>
    <mergeCell ref="A1:G1"/>
    <mergeCell ref="B3:C3"/>
    <mergeCell ref="D3:G3"/>
    <mergeCell ref="A4:C4"/>
    <mergeCell ref="D4:E4"/>
    <mergeCell ref="F4:G4"/>
    <mergeCell ref="A6:G6"/>
    <mergeCell ref="A11:G11"/>
    <mergeCell ref="A17:G17"/>
    <mergeCell ref="A22:G22"/>
    <mergeCell ref="A25:G25"/>
  </mergeCells>
  <pageMargins left="0.05" right="0.05" top="0.5" bottom="0.5" header="0" footer="0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A485-4B68-440B-87C0-6E81957A6A4E}">
  <dimension ref="A1:G33"/>
  <sheetViews>
    <sheetView rightToLeft="1" zoomScaleNormal="100" workbookViewId="0">
      <selection activeCell="A2" sqref="A2"/>
    </sheetView>
  </sheetViews>
  <sheetFormatPr defaultColWidth="11.42578125" defaultRowHeight="12" customHeight="1" x14ac:dyDescent="0.2"/>
  <cols>
    <col min="1" max="1" width="34.7109375" style="1" bestFit="1" customWidth="1"/>
    <col min="2" max="3" width="8.7109375" style="1" bestFit="1" customWidth="1"/>
    <col min="4" max="5" width="18.7109375" style="1" bestFit="1" customWidth="1"/>
    <col min="6" max="7" width="19.7109375" style="1" bestFit="1" customWidth="1"/>
    <col min="8" max="16384" width="11.42578125" style="1"/>
  </cols>
  <sheetData>
    <row r="1" spans="1:7" ht="15.95" customHeight="1" x14ac:dyDescent="0.25">
      <c r="A1" s="129" t="s">
        <v>517</v>
      </c>
      <c r="B1" s="159"/>
      <c r="C1" s="159"/>
      <c r="D1" s="159"/>
      <c r="E1" s="159"/>
      <c r="F1" s="159"/>
      <c r="G1" s="159"/>
    </row>
    <row r="3" spans="1:7" ht="14.1" customHeight="1" x14ac:dyDescent="0.25">
      <c r="A3" s="58" t="s">
        <v>178</v>
      </c>
      <c r="B3" s="173" t="s">
        <v>72</v>
      </c>
      <c r="C3" s="173"/>
      <c r="D3" s="173" t="s">
        <v>204</v>
      </c>
      <c r="E3" s="173"/>
      <c r="F3" s="173"/>
      <c r="G3" s="173"/>
    </row>
    <row r="4" spans="1:7" ht="14.1" customHeight="1" x14ac:dyDescent="0.25">
      <c r="A4" s="173"/>
      <c r="B4" s="173"/>
      <c r="C4" s="173"/>
      <c r="D4" s="173" t="s">
        <v>196</v>
      </c>
      <c r="E4" s="173"/>
      <c r="F4" s="173" t="s">
        <v>197</v>
      </c>
      <c r="G4" s="173"/>
    </row>
    <row r="5" spans="1:7" ht="14.1" customHeight="1" x14ac:dyDescent="0.25">
      <c r="A5" s="58"/>
      <c r="B5" s="58" t="s">
        <v>198</v>
      </c>
      <c r="C5" s="58" t="s">
        <v>98</v>
      </c>
      <c r="D5" s="58" t="s">
        <v>198</v>
      </c>
      <c r="E5" s="58" t="s">
        <v>98</v>
      </c>
      <c r="F5" s="58" t="s">
        <v>198</v>
      </c>
      <c r="G5" s="58" t="s">
        <v>98</v>
      </c>
    </row>
    <row r="6" spans="1:7" ht="14.1" customHeight="1" x14ac:dyDescent="0.25">
      <c r="A6" s="130" t="s">
        <v>71</v>
      </c>
      <c r="B6" s="130"/>
      <c r="C6" s="130"/>
      <c r="D6" s="130"/>
      <c r="E6" s="130"/>
      <c r="F6" s="130"/>
      <c r="G6" s="130"/>
    </row>
    <row r="7" spans="1:7" ht="14.1" customHeight="1" x14ac:dyDescent="0.25">
      <c r="A7" s="49" t="s">
        <v>70</v>
      </c>
      <c r="B7" s="59">
        <v>81.008696648511801</v>
      </c>
      <c r="C7" s="59">
        <v>77.262626483470598</v>
      </c>
      <c r="D7" s="59">
        <v>72.669513126123704</v>
      </c>
      <c r="E7" s="59">
        <v>65.648871085410207</v>
      </c>
      <c r="F7" s="59">
        <v>63.695510826961801</v>
      </c>
      <c r="G7" s="59">
        <v>57.620787305382407</v>
      </c>
    </row>
    <row r="8" spans="1:7" ht="14.1" customHeight="1" x14ac:dyDescent="0.25">
      <c r="A8" s="49" t="s">
        <v>199</v>
      </c>
      <c r="B8" s="59">
        <v>73.192773817937606</v>
      </c>
      <c r="C8" s="59">
        <v>65.180275710280398</v>
      </c>
      <c r="D8" s="59">
        <v>60.738338758515994</v>
      </c>
      <c r="E8" s="59">
        <v>43.756135405379297</v>
      </c>
      <c r="F8" s="59">
        <v>50.861121806670397</v>
      </c>
      <c r="G8" s="59">
        <v>35.076158735134499</v>
      </c>
    </row>
    <row r="9" spans="1:7" ht="14.1" customHeight="1" x14ac:dyDescent="0.25">
      <c r="A9" s="49" t="s">
        <v>68</v>
      </c>
      <c r="B9" s="59">
        <v>7.8160646360873498</v>
      </c>
      <c r="C9" s="59">
        <v>12.082548586623</v>
      </c>
      <c r="D9" s="59">
        <v>11.9314230390804</v>
      </c>
      <c r="E9" s="59">
        <v>21.893171528500499</v>
      </c>
      <c r="F9" s="59">
        <v>12.834812141316798</v>
      </c>
      <c r="G9" s="59">
        <v>22.545283742505202</v>
      </c>
    </row>
    <row r="10" spans="1:7" ht="14.1" customHeight="1" x14ac:dyDescent="0.25">
      <c r="A10" s="49" t="s">
        <v>67</v>
      </c>
      <c r="B10" s="59">
        <v>18.991303351488199</v>
      </c>
      <c r="C10" s="59">
        <v>22.737373516529399</v>
      </c>
      <c r="D10" s="59">
        <v>27.330486873876296</v>
      </c>
      <c r="E10" s="59">
        <v>34.3511289145898</v>
      </c>
      <c r="F10" s="59">
        <v>36.304489173038199</v>
      </c>
      <c r="G10" s="59">
        <v>42.379212694617699</v>
      </c>
    </row>
    <row r="11" spans="1:7" ht="14.1" customHeight="1" x14ac:dyDescent="0.25">
      <c r="A11" s="168" t="s">
        <v>66</v>
      </c>
      <c r="B11" s="168"/>
      <c r="C11" s="168"/>
      <c r="D11" s="168"/>
      <c r="E11" s="168"/>
      <c r="F11" s="168"/>
      <c r="G11" s="168"/>
    </row>
    <row r="12" spans="1:7" ht="14.1" customHeight="1" x14ac:dyDescent="0.25">
      <c r="A12" s="49" t="s">
        <v>65</v>
      </c>
      <c r="B12" s="59">
        <v>36.178897297640702</v>
      </c>
      <c r="C12" s="59">
        <v>62.165463648658402</v>
      </c>
      <c r="D12" s="59">
        <v>31.1622655960531</v>
      </c>
      <c r="E12" s="59">
        <v>63.728925050156107</v>
      </c>
      <c r="F12" s="59">
        <v>39.425994017068703</v>
      </c>
      <c r="G12" s="59">
        <v>73.094847271787103</v>
      </c>
    </row>
    <row r="13" spans="1:7" ht="14.1" customHeight="1" x14ac:dyDescent="0.25">
      <c r="A13" s="49" t="s">
        <v>64</v>
      </c>
      <c r="B13" s="59">
        <v>29.7650906591007</v>
      </c>
      <c r="C13" s="59">
        <v>45.045065023357601</v>
      </c>
      <c r="D13" s="59">
        <v>21.4994724020255</v>
      </c>
      <c r="E13" s="59">
        <v>34.018509478698398</v>
      </c>
      <c r="F13" s="59">
        <v>26.176805351634702</v>
      </c>
      <c r="G13" s="59">
        <v>37.162277600517299</v>
      </c>
    </row>
    <row r="14" spans="1:7" ht="14.1" customHeight="1" x14ac:dyDescent="0.25">
      <c r="A14" s="49" t="s">
        <v>200</v>
      </c>
      <c r="B14" s="59">
        <v>6.4138066385400201</v>
      </c>
      <c r="C14" s="59">
        <v>17.120398625300801</v>
      </c>
      <c r="D14" s="59">
        <v>9.6627931940275804</v>
      </c>
      <c r="E14" s="59">
        <v>29.710415571457698</v>
      </c>
      <c r="F14" s="59">
        <v>13.249188665434</v>
      </c>
      <c r="G14" s="59">
        <v>35.932569671269803</v>
      </c>
    </row>
    <row r="15" spans="1:7" ht="14.1" customHeight="1" x14ac:dyDescent="0.25">
      <c r="A15" s="49" t="s">
        <v>201</v>
      </c>
      <c r="B15" s="59">
        <v>3.1500393084882496</v>
      </c>
      <c r="C15" s="59">
        <v>9.7251746744667695</v>
      </c>
      <c r="D15" s="59">
        <v>5.7803683819196001</v>
      </c>
      <c r="E15" s="59">
        <v>20.1173572294521</v>
      </c>
      <c r="F15" s="59">
        <v>7.9194151903268892</v>
      </c>
      <c r="G15" s="59">
        <v>24.3331984350455</v>
      </c>
    </row>
    <row r="16" spans="1:7" ht="14.1" customHeight="1" x14ac:dyDescent="0.25">
      <c r="A16" s="49" t="s">
        <v>81</v>
      </c>
      <c r="B16" s="59">
        <v>5.4465795943000996</v>
      </c>
      <c r="C16" s="59">
        <v>6.1128306998118704</v>
      </c>
      <c r="D16" s="59">
        <v>6.2966103591562099</v>
      </c>
      <c r="E16" s="59">
        <v>8.2006230621506493</v>
      </c>
      <c r="F16" s="59">
        <v>6.2579599642885899</v>
      </c>
      <c r="G16" s="59">
        <v>7.440035359142751</v>
      </c>
    </row>
    <row r="17" spans="1:7" ht="14.1" customHeight="1" x14ac:dyDescent="0.25">
      <c r="A17" s="168" t="s">
        <v>202</v>
      </c>
      <c r="B17" s="168"/>
      <c r="C17" s="168"/>
      <c r="D17" s="168"/>
      <c r="E17" s="168"/>
      <c r="F17" s="168"/>
      <c r="G17" s="168"/>
    </row>
    <row r="18" spans="1:7" ht="14.1" customHeight="1" x14ac:dyDescent="0.25">
      <c r="A18" s="49" t="s">
        <v>59</v>
      </c>
      <c r="B18" s="59">
        <v>78.076413886049593</v>
      </c>
      <c r="C18" s="59">
        <v>88.321042872417607</v>
      </c>
      <c r="D18" s="59">
        <v>53.825603380605799</v>
      </c>
      <c r="E18" s="59">
        <v>72.419844113765905</v>
      </c>
      <c r="F18" s="59">
        <v>59.414936454274006</v>
      </c>
      <c r="G18" s="59">
        <v>76.361132964185799</v>
      </c>
    </row>
    <row r="19" spans="1:7" ht="14.1" customHeight="1" x14ac:dyDescent="0.25">
      <c r="A19" s="49" t="s">
        <v>58</v>
      </c>
      <c r="B19" s="59">
        <v>73.472868067553904</v>
      </c>
      <c r="C19" s="59">
        <v>84.475810019979207</v>
      </c>
      <c r="D19" s="59">
        <v>49.209514833667797</v>
      </c>
      <c r="E19" s="59">
        <v>66.681798431481994</v>
      </c>
      <c r="F19" s="59">
        <v>54.014924888966</v>
      </c>
      <c r="G19" s="59">
        <v>69.631405127781306</v>
      </c>
    </row>
    <row r="20" spans="1:7" ht="14.1" customHeight="1" x14ac:dyDescent="0.25">
      <c r="A20" s="49" t="s">
        <v>57</v>
      </c>
      <c r="B20" s="59">
        <v>16.487897183061801</v>
      </c>
      <c r="C20" s="59">
        <v>21.2636426198411</v>
      </c>
      <c r="D20" s="59">
        <v>9.4109718827165896</v>
      </c>
      <c r="E20" s="59">
        <v>15.009146112499899</v>
      </c>
      <c r="F20" s="59">
        <v>11.3100250064526</v>
      </c>
      <c r="G20" s="59">
        <v>17.1533672578168</v>
      </c>
    </row>
    <row r="21" spans="1:7" ht="14.1" customHeight="1" x14ac:dyDescent="0.25">
      <c r="A21" s="49" t="s">
        <v>79</v>
      </c>
      <c r="B21" s="59">
        <v>7.10763265338535</v>
      </c>
      <c r="C21" s="59">
        <v>4.5802555124877502</v>
      </c>
      <c r="D21" s="59">
        <v>18.9594590898127</v>
      </c>
      <c r="E21" s="59">
        <v>13.7504827859971</v>
      </c>
      <c r="F21" s="59">
        <v>23.988564449089399</v>
      </c>
      <c r="G21" s="59">
        <v>16.209566422119401</v>
      </c>
    </row>
    <row r="22" spans="1:7" ht="14.1" customHeight="1" x14ac:dyDescent="0.25">
      <c r="A22" s="168" t="s">
        <v>78</v>
      </c>
      <c r="B22" s="168"/>
      <c r="C22" s="168"/>
      <c r="D22" s="168"/>
      <c r="E22" s="168"/>
      <c r="F22" s="168"/>
      <c r="G22" s="168"/>
    </row>
    <row r="23" spans="1:7" ht="14.1" customHeight="1" x14ac:dyDescent="0.25">
      <c r="A23" s="49" t="s">
        <v>54</v>
      </c>
      <c r="B23" s="59">
        <v>38.6180372074978</v>
      </c>
      <c r="C23" s="59">
        <v>27.415421743444295</v>
      </c>
      <c r="D23" s="59">
        <v>39.042333002600301</v>
      </c>
      <c r="E23" s="59">
        <v>41.274615380489003</v>
      </c>
      <c r="F23" s="59">
        <v>42.816462792852597</v>
      </c>
      <c r="G23" s="59">
        <v>44.206891303394698</v>
      </c>
    </row>
    <row r="24" spans="1:7" ht="14.1" customHeight="1" x14ac:dyDescent="0.25">
      <c r="A24" s="49" t="s">
        <v>53</v>
      </c>
      <c r="B24" s="59">
        <v>39.4583766785519</v>
      </c>
      <c r="C24" s="59">
        <v>60.905621128973294</v>
      </c>
      <c r="D24" s="59">
        <v>14.783270378005501</v>
      </c>
      <c r="E24" s="59">
        <v>31.145228733276799</v>
      </c>
      <c r="F24" s="59">
        <v>16.598473661421401</v>
      </c>
      <c r="G24" s="59">
        <v>32.154241660791101</v>
      </c>
    </row>
    <row r="25" spans="1:7" ht="14.1" customHeight="1" x14ac:dyDescent="0.25">
      <c r="A25" s="168" t="s">
        <v>52</v>
      </c>
      <c r="B25" s="168"/>
      <c r="C25" s="168"/>
      <c r="D25" s="168"/>
      <c r="E25" s="168"/>
      <c r="F25" s="168"/>
      <c r="G25" s="168"/>
    </row>
    <row r="26" spans="1:7" ht="14.1" customHeight="1" x14ac:dyDescent="0.25">
      <c r="A26" s="49" t="s">
        <v>51</v>
      </c>
      <c r="B26" s="59">
        <v>13.808141678455399</v>
      </c>
      <c r="C26" s="59">
        <v>9.5025512727212202</v>
      </c>
      <c r="D26" s="59">
        <v>20.780314503100499</v>
      </c>
      <c r="E26" s="59">
        <v>16.706809428274099</v>
      </c>
      <c r="F26" s="59">
        <v>28.681117660084297</v>
      </c>
      <c r="G26" s="59">
        <v>19.934523092554201</v>
      </c>
    </row>
    <row r="27" spans="1:7" ht="14.1" customHeight="1" x14ac:dyDescent="0.25">
      <c r="A27" s="49" t="s">
        <v>150</v>
      </c>
      <c r="B27" s="59">
        <v>27.499152003031195</v>
      </c>
      <c r="C27" s="59">
        <v>36.9108829662853</v>
      </c>
      <c r="D27" s="59">
        <v>23.0975181758124</v>
      </c>
      <c r="E27" s="59">
        <v>39.742507429540098</v>
      </c>
      <c r="F27" s="59">
        <v>28.986046878988802</v>
      </c>
      <c r="G27" s="59">
        <v>46.172408075552497</v>
      </c>
    </row>
    <row r="28" spans="1:7" ht="14.1" customHeight="1" x14ac:dyDescent="0.25">
      <c r="A28" s="49" t="s">
        <v>49</v>
      </c>
      <c r="B28" s="59">
        <v>34.062194763632903</v>
      </c>
      <c r="C28" s="59">
        <v>39.251900830920498</v>
      </c>
      <c r="D28" s="59">
        <v>22.034530520693199</v>
      </c>
      <c r="E28" s="59">
        <v>24.605925929899499</v>
      </c>
      <c r="F28" s="59">
        <v>24.206753857806</v>
      </c>
      <c r="G28" s="59">
        <v>25.270901128962599</v>
      </c>
    </row>
    <row r="29" spans="1:7" ht="14.1" customHeight="1" x14ac:dyDescent="0.25">
      <c r="A29" s="49" t="s">
        <v>152</v>
      </c>
      <c r="B29" s="59">
        <v>68.635513318940994</v>
      </c>
      <c r="C29" s="59">
        <v>81.867879367122001</v>
      </c>
      <c r="D29" s="59">
        <v>53.615061533755906</v>
      </c>
      <c r="E29" s="59">
        <v>73.683201193017894</v>
      </c>
      <c r="F29" s="59">
        <v>63.717089999252494</v>
      </c>
      <c r="G29" s="59">
        <v>82.046113039389496</v>
      </c>
    </row>
    <row r="30" spans="1:7" ht="14.1" customHeight="1" x14ac:dyDescent="0.25">
      <c r="A30" s="49" t="s">
        <v>48</v>
      </c>
      <c r="B30" s="59">
        <v>24.6305115548804</v>
      </c>
      <c r="C30" s="59">
        <v>14.334664930072998</v>
      </c>
      <c r="D30" s="59">
        <v>34.087636800393902</v>
      </c>
      <c r="E30" s="59">
        <v>18.944757212286401</v>
      </c>
      <c r="F30" s="59">
        <v>18.126081603120902</v>
      </c>
      <c r="G30" s="59">
        <v>8.6221677029307902</v>
      </c>
    </row>
    <row r="31" spans="1:7" s="7" customFormat="1" ht="14.1" customHeight="1" x14ac:dyDescent="0.25">
      <c r="A31" s="168" t="s">
        <v>203</v>
      </c>
      <c r="B31" s="168"/>
      <c r="C31" s="168"/>
      <c r="D31" s="168"/>
      <c r="E31" s="168"/>
      <c r="F31" s="168"/>
      <c r="G31" s="168"/>
    </row>
    <row r="32" spans="1:7" ht="14.1" customHeight="1" x14ac:dyDescent="0.25">
      <c r="A32" s="49" t="s">
        <v>46</v>
      </c>
      <c r="B32" s="59">
        <v>55.3904813332895</v>
      </c>
      <c r="C32" s="59">
        <v>60.168203885264091</v>
      </c>
      <c r="D32" s="59">
        <v>44.495864178957298</v>
      </c>
      <c r="E32" s="59">
        <v>46.9508376337049</v>
      </c>
      <c r="F32" s="59">
        <v>49.676665016494702</v>
      </c>
      <c r="G32" s="59">
        <v>50.719807520470397</v>
      </c>
    </row>
    <row r="33" spans="1:7" ht="14.1" customHeight="1" x14ac:dyDescent="0.25">
      <c r="A33" s="49" t="s">
        <v>45</v>
      </c>
      <c r="B33" s="59">
        <v>44.6095186667105</v>
      </c>
      <c r="C33" s="59">
        <v>39.831796114736001</v>
      </c>
      <c r="D33" s="59">
        <v>55.504135821042802</v>
      </c>
      <c r="E33" s="59">
        <v>53.0491623662951</v>
      </c>
      <c r="F33" s="59">
        <v>50.323334983505298</v>
      </c>
      <c r="G33" s="59">
        <v>49.280192479529703</v>
      </c>
    </row>
  </sheetData>
  <mergeCells count="12">
    <mergeCell ref="A31:G31"/>
    <mergeCell ref="A1:G1"/>
    <mergeCell ref="B3:C3"/>
    <mergeCell ref="D3:G3"/>
    <mergeCell ref="A4:C4"/>
    <mergeCell ref="D4:E4"/>
    <mergeCell ref="F4:G4"/>
    <mergeCell ref="A6:G6"/>
    <mergeCell ref="A11:G11"/>
    <mergeCell ref="A17:G17"/>
    <mergeCell ref="A22:G22"/>
    <mergeCell ref="A25:G25"/>
  </mergeCells>
  <pageMargins left="0.05" right="0.05" top="0.5" bottom="0.5" header="0" footer="0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1DAB-69BF-4DF7-AB44-A14BB7D8A77D}">
  <dimension ref="A1:M20"/>
  <sheetViews>
    <sheetView rightToLeft="1" zoomScaleNormal="100" workbookViewId="0">
      <selection sqref="A1:M1"/>
    </sheetView>
  </sheetViews>
  <sheetFormatPr defaultColWidth="11.42578125" defaultRowHeight="12" customHeight="1" x14ac:dyDescent="0.2"/>
  <cols>
    <col min="1" max="1" width="13.7109375" style="1" bestFit="1" customWidth="1"/>
    <col min="2" max="4" width="9.28515625" style="1" bestFit="1" customWidth="1"/>
    <col min="5" max="6" width="15" style="1" bestFit="1" customWidth="1"/>
    <col min="7" max="7" width="21.42578125" style="1" bestFit="1" customWidth="1"/>
    <col min="8" max="10" width="9.28515625" style="1" bestFit="1" customWidth="1"/>
    <col min="11" max="12" width="15" style="1" bestFit="1" customWidth="1"/>
    <col min="13" max="13" width="21.42578125" style="1" bestFit="1" customWidth="1"/>
    <col min="14" max="16384" width="11.42578125" style="1"/>
  </cols>
  <sheetData>
    <row r="1" spans="1:13" ht="15.95" customHeight="1" x14ac:dyDescent="0.25">
      <c r="A1" s="155" t="s">
        <v>511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3" spans="1:13" ht="14.1" customHeight="1" x14ac:dyDescent="0.25">
      <c r="A3" s="58"/>
      <c r="B3" s="173">
        <v>2022</v>
      </c>
      <c r="C3" s="173"/>
      <c r="D3" s="173"/>
      <c r="E3" s="173"/>
      <c r="F3" s="173"/>
      <c r="G3" s="173"/>
      <c r="H3" s="173">
        <v>2023</v>
      </c>
      <c r="I3" s="173"/>
      <c r="J3" s="173"/>
      <c r="K3" s="173"/>
      <c r="L3" s="173"/>
      <c r="M3" s="173"/>
    </row>
    <row r="4" spans="1:13" ht="14.1" customHeight="1" x14ac:dyDescent="0.25">
      <c r="A4" s="58"/>
      <c r="B4" s="173" t="s">
        <v>205</v>
      </c>
      <c r="C4" s="173"/>
      <c r="D4" s="173"/>
      <c r="E4" s="173"/>
      <c r="F4" s="131" t="s">
        <v>34</v>
      </c>
      <c r="G4" s="131" t="s">
        <v>206</v>
      </c>
      <c r="H4" s="173" t="s">
        <v>205</v>
      </c>
      <c r="I4" s="173"/>
      <c r="J4" s="173"/>
      <c r="K4" s="173"/>
      <c r="L4" s="131" t="s">
        <v>34</v>
      </c>
      <c r="M4" s="131" t="s">
        <v>206</v>
      </c>
    </row>
    <row r="5" spans="1:13" ht="14.1" customHeight="1" x14ac:dyDescent="0.25">
      <c r="A5" s="58"/>
      <c r="B5" s="58" t="s">
        <v>198</v>
      </c>
      <c r="C5" s="58" t="s">
        <v>98</v>
      </c>
      <c r="D5" s="58" t="s">
        <v>97</v>
      </c>
      <c r="E5" s="58" t="s">
        <v>179</v>
      </c>
      <c r="F5" s="132"/>
      <c r="G5" s="132"/>
      <c r="H5" s="58" t="s">
        <v>198</v>
      </c>
      <c r="I5" s="58" t="s">
        <v>98</v>
      </c>
      <c r="J5" s="58" t="s">
        <v>97</v>
      </c>
      <c r="K5" s="58" t="s">
        <v>179</v>
      </c>
      <c r="L5" s="132"/>
      <c r="M5" s="132"/>
    </row>
    <row r="6" spans="1:13" ht="14.1" customHeight="1" x14ac:dyDescent="0.25">
      <c r="A6" s="60" t="s">
        <v>207</v>
      </c>
      <c r="B6" s="59">
        <v>20.3190845247948</v>
      </c>
      <c r="C6" s="59">
        <v>20.829305578242401</v>
      </c>
      <c r="D6" s="59">
        <v>28.084790887556601</v>
      </c>
      <c r="E6" s="59">
        <v>12.8151960080086</v>
      </c>
      <c r="F6" s="59">
        <v>40.286844450541302</v>
      </c>
      <c r="G6" s="59">
        <v>24.419066884480699</v>
      </c>
      <c r="H6" s="59">
        <v>20.108503906458299</v>
      </c>
      <c r="I6" s="59">
        <v>20.658083645930599</v>
      </c>
      <c r="J6" s="59">
        <v>27.939512066393501</v>
      </c>
      <c r="K6" s="59">
        <v>12.796258266170698</v>
      </c>
      <c r="L6" s="59">
        <v>39.469493132172602</v>
      </c>
      <c r="M6" s="59">
        <v>23.570934587849901</v>
      </c>
    </row>
    <row r="7" spans="1:13" ht="14.1" customHeight="1" x14ac:dyDescent="0.25">
      <c r="A7" s="60" t="s">
        <v>208</v>
      </c>
      <c r="B7" s="59">
        <v>36.005744551636298</v>
      </c>
      <c r="C7" s="59">
        <v>39.290983872038296</v>
      </c>
      <c r="D7" s="59">
        <v>48.134500864631597</v>
      </c>
      <c r="E7" s="59">
        <v>21.433457407588399</v>
      </c>
      <c r="F7" s="59">
        <v>45.153705805369498</v>
      </c>
      <c r="G7" s="59">
        <v>28.774688167585598</v>
      </c>
      <c r="H7" s="59">
        <v>36.222039993676901</v>
      </c>
      <c r="I7" s="59">
        <v>39.521149781686503</v>
      </c>
      <c r="J7" s="59">
        <v>48.289789539406598</v>
      </c>
      <c r="K7" s="59">
        <v>21.9021842519413</v>
      </c>
      <c r="L7" s="59">
        <v>44.8922602358723</v>
      </c>
      <c r="M7" s="59">
        <v>28.4521886166836</v>
      </c>
    </row>
    <row r="8" spans="1:13" ht="14.1" customHeight="1" x14ac:dyDescent="0.25">
      <c r="A8" s="60" t="s">
        <v>209</v>
      </c>
      <c r="B8" s="59">
        <v>38.0066496836616</v>
      </c>
      <c r="C8" s="59">
        <v>41.445915292280098</v>
      </c>
      <c r="D8" s="59">
        <v>50.475206147347592</v>
      </c>
      <c r="E8" s="59">
        <v>22.8683557089348</v>
      </c>
      <c r="F8" s="59">
        <v>45.833190251244801</v>
      </c>
      <c r="G8" s="59">
        <v>29.547127258262101</v>
      </c>
      <c r="H8" s="59">
        <v>38.294610248716403</v>
      </c>
      <c r="I8" s="59">
        <v>41.777930371760398</v>
      </c>
      <c r="J8" s="59">
        <v>50.838960073632002</v>
      </c>
      <c r="K8" s="59">
        <v>23.466450060663401</v>
      </c>
      <c r="L8" s="59">
        <v>45.7730106586246</v>
      </c>
      <c r="M8" s="59">
        <v>29.3951833162924</v>
      </c>
    </row>
    <row r="9" spans="1:13" ht="14.1" customHeight="1" x14ac:dyDescent="0.25">
      <c r="A9" s="60" t="s">
        <v>210</v>
      </c>
      <c r="B9" s="59">
        <v>22.617020262216901</v>
      </c>
      <c r="C9" s="59">
        <v>21.860182851674399</v>
      </c>
      <c r="D9" s="59">
        <v>28.888320654605899</v>
      </c>
      <c r="E9" s="59">
        <v>15.244377593736999</v>
      </c>
      <c r="F9" s="59">
        <v>36.5657011540059</v>
      </c>
      <c r="G9" s="59">
        <v>20.6049138948413</v>
      </c>
      <c r="H9" s="59">
        <v>22.4539948492199</v>
      </c>
      <c r="I9" s="59">
        <v>21.7053366790106</v>
      </c>
      <c r="J9" s="59">
        <v>28.9130301043927</v>
      </c>
      <c r="K9" s="59">
        <v>15.373434251596899</v>
      </c>
      <c r="L9" s="59">
        <v>35.583304384377698</v>
      </c>
      <c r="M9" s="59">
        <v>19.616464806668301</v>
      </c>
    </row>
    <row r="10" spans="1:13" ht="14.1" customHeight="1" x14ac:dyDescent="0.25">
      <c r="A10" s="60" t="s">
        <v>211</v>
      </c>
      <c r="B10" s="59">
        <v>18.493443179221298</v>
      </c>
      <c r="C10" s="59">
        <v>16.9948428794828</v>
      </c>
      <c r="D10" s="59">
        <v>21.985571857015501</v>
      </c>
      <c r="E10" s="59">
        <v>12.2048693586698</v>
      </c>
      <c r="F10" s="59">
        <v>37.932970714023298</v>
      </c>
      <c r="G10" s="59">
        <v>22.821513657957301</v>
      </c>
      <c r="H10" s="59">
        <v>18.536577650543698</v>
      </c>
      <c r="I10" s="59">
        <v>16.9620177752263</v>
      </c>
      <c r="J10" s="59">
        <v>21.841902760970299</v>
      </c>
      <c r="K10" s="59">
        <v>12.4778016098157</v>
      </c>
      <c r="L10" s="59">
        <v>36.677566943581397</v>
      </c>
      <c r="M10" s="59">
        <v>21.6045317202754</v>
      </c>
    </row>
    <row r="11" spans="1:13" ht="14.1" customHeight="1" x14ac:dyDescent="0.25">
      <c r="A11" s="60" t="s">
        <v>212</v>
      </c>
      <c r="B11" s="59">
        <v>18.474717269599999</v>
      </c>
      <c r="C11" s="59">
        <v>15.857405619489901</v>
      </c>
      <c r="D11" s="59">
        <v>19.4573159864552</v>
      </c>
      <c r="E11" s="59">
        <v>11.9460405521432</v>
      </c>
      <c r="F11" s="59">
        <v>39.552444472604002</v>
      </c>
      <c r="G11" s="59">
        <v>25.6729988727811</v>
      </c>
      <c r="H11" s="59">
        <v>18.824835520188401</v>
      </c>
      <c r="I11" s="59">
        <v>16.037479390924599</v>
      </c>
      <c r="J11" s="59">
        <v>19.4069917342838</v>
      </c>
      <c r="K11" s="59">
        <v>12.4930302732133</v>
      </c>
      <c r="L11" s="59">
        <v>37.376535956422302</v>
      </c>
      <c r="M11" s="59">
        <v>23.4533149072243</v>
      </c>
    </row>
    <row r="12" spans="1:13" ht="14.1" customHeight="1" x14ac:dyDescent="0.25">
      <c r="A12" s="60" t="s">
        <v>213</v>
      </c>
      <c r="B12" s="59">
        <v>14.031647861553701</v>
      </c>
      <c r="C12" s="59">
        <v>11.840750252114001</v>
      </c>
      <c r="D12" s="59">
        <v>14.513771946523002</v>
      </c>
      <c r="E12" s="59">
        <v>9.9479327876338104</v>
      </c>
      <c r="F12" s="59">
        <v>38.968800850461498</v>
      </c>
      <c r="G12" s="59">
        <v>23.9674478916182</v>
      </c>
      <c r="H12" s="59">
        <v>13.8409949877247</v>
      </c>
      <c r="I12" s="59">
        <v>11.6134959481825</v>
      </c>
      <c r="J12" s="59">
        <v>14.2595839509358</v>
      </c>
      <c r="K12" s="59">
        <v>9.9469007626333408</v>
      </c>
      <c r="L12" s="59">
        <v>37.6728896049746</v>
      </c>
      <c r="M12" s="59">
        <v>22.674814901359799</v>
      </c>
    </row>
    <row r="13" spans="1:13" ht="14.1" customHeight="1" x14ac:dyDescent="0.25">
      <c r="A13" s="60" t="s">
        <v>214</v>
      </c>
      <c r="B13" s="59">
        <v>10.9497154585316</v>
      </c>
      <c r="C13" s="59">
        <v>8.26731418249806</v>
      </c>
      <c r="D13" s="59">
        <v>9.5126199553043307</v>
      </c>
      <c r="E13" s="59">
        <v>7.3401555805149998</v>
      </c>
      <c r="F13" s="59">
        <v>39.012286239498998</v>
      </c>
      <c r="G13" s="59">
        <v>24.798532379782301</v>
      </c>
      <c r="H13" s="59">
        <v>10.9180385385986</v>
      </c>
      <c r="I13" s="59">
        <v>8.1791360740620807</v>
      </c>
      <c r="J13" s="59">
        <v>9.4174628888815395</v>
      </c>
      <c r="K13" s="59">
        <v>7.2000000000000011</v>
      </c>
      <c r="L13" s="59">
        <v>36.779695200943799</v>
      </c>
      <c r="M13" s="59">
        <v>22.6621194425352</v>
      </c>
    </row>
    <row r="14" spans="1:13" ht="14.1" customHeight="1" x14ac:dyDescent="0.25">
      <c r="A14" s="60" t="s">
        <v>215</v>
      </c>
      <c r="B14" s="59">
        <v>12.1417962174473</v>
      </c>
      <c r="C14" s="59">
        <v>9.3948281935884808</v>
      </c>
      <c r="D14" s="59">
        <v>10.371485256892701</v>
      </c>
      <c r="E14" s="59">
        <v>8.7834368143410693</v>
      </c>
      <c r="F14" s="59">
        <v>35.533727989418502</v>
      </c>
      <c r="G14" s="59">
        <v>21.345555798670802</v>
      </c>
      <c r="H14" s="59">
        <v>11.8745082612116</v>
      </c>
      <c r="I14" s="59">
        <v>9.0723450465657098</v>
      </c>
      <c r="J14" s="59">
        <v>10.0507614213198</v>
      </c>
      <c r="K14" s="59">
        <v>8.9158882773425905</v>
      </c>
      <c r="L14" s="59">
        <v>33.901173942385</v>
      </c>
      <c r="M14" s="59">
        <v>19.742573193034801</v>
      </c>
    </row>
    <row r="15" spans="1:13" ht="14.1" customHeight="1" x14ac:dyDescent="0.25">
      <c r="A15" s="60" t="s">
        <v>216</v>
      </c>
      <c r="B15" s="59">
        <v>15.441136193496199</v>
      </c>
      <c r="C15" s="59">
        <v>15.273309036763703</v>
      </c>
      <c r="D15" s="59">
        <v>20.754264222645599</v>
      </c>
      <c r="E15" s="59">
        <v>11.163752863423399</v>
      </c>
      <c r="F15" s="59">
        <v>38.632002490922098</v>
      </c>
      <c r="G15" s="59">
        <v>23.517970197910799</v>
      </c>
      <c r="H15" s="59">
        <v>15.073630030831001</v>
      </c>
      <c r="I15" s="59">
        <v>14.9303815322088</v>
      </c>
      <c r="J15" s="59">
        <v>20.494729410015999</v>
      </c>
      <c r="K15" s="59">
        <v>10.8324541858959</v>
      </c>
      <c r="L15" s="59">
        <v>37.179926822783898</v>
      </c>
      <c r="M15" s="59">
        <v>22.1036151444324</v>
      </c>
    </row>
    <row r="16" spans="1:13" ht="14.1" customHeight="1" x14ac:dyDescent="0.25">
      <c r="A16" s="60" t="s">
        <v>217</v>
      </c>
      <c r="B16" s="59">
        <v>14.568582695169798</v>
      </c>
      <c r="C16" s="59">
        <v>12.2233547661938</v>
      </c>
      <c r="D16" s="59">
        <v>12.277229554135401</v>
      </c>
      <c r="E16" s="59">
        <v>12.903830448112902</v>
      </c>
      <c r="F16" s="59">
        <v>44.990221148185803</v>
      </c>
      <c r="G16" s="59">
        <v>31.2768660794788</v>
      </c>
      <c r="H16" s="59">
        <v>14.290393972563297</v>
      </c>
      <c r="I16" s="59">
        <v>11.875766649636001</v>
      </c>
      <c r="J16" s="59">
        <v>11.8322693032916</v>
      </c>
      <c r="K16" s="59">
        <v>12.1076352774889</v>
      </c>
      <c r="L16" s="59">
        <v>43.074383860331402</v>
      </c>
      <c r="M16" s="59">
        <v>29.281254113271405</v>
      </c>
    </row>
    <row r="17" spans="1:13" ht="14.1" customHeight="1" x14ac:dyDescent="0.25">
      <c r="A17" s="60" t="s">
        <v>218</v>
      </c>
      <c r="B17" s="59">
        <v>23.087581039792099</v>
      </c>
      <c r="C17" s="59">
        <v>24.908404181579002</v>
      </c>
      <c r="D17" s="59">
        <v>34.010825140837298</v>
      </c>
      <c r="E17" s="59">
        <v>13.5849056603774</v>
      </c>
      <c r="F17" s="59">
        <v>41.3520251270904</v>
      </c>
      <c r="G17" s="59">
        <v>25.0620892765386</v>
      </c>
      <c r="H17" s="59">
        <v>22.5527061044682</v>
      </c>
      <c r="I17" s="59">
        <v>24.478443630466199</v>
      </c>
      <c r="J17" s="59">
        <v>33.533958986693101</v>
      </c>
      <c r="K17" s="59">
        <v>13.181989438620201</v>
      </c>
      <c r="L17" s="59">
        <v>40.674850618708803</v>
      </c>
      <c r="M17" s="59">
        <v>24.285926133044502</v>
      </c>
    </row>
    <row r="18" spans="1:13" ht="14.1" customHeight="1" x14ac:dyDescent="0.25">
      <c r="A18" s="60" t="s">
        <v>219</v>
      </c>
      <c r="B18" s="59">
        <v>19.890207512357399</v>
      </c>
      <c r="C18" s="59">
        <v>19.870379510091698</v>
      </c>
      <c r="D18" s="59">
        <v>27.405632284960703</v>
      </c>
      <c r="E18" s="59">
        <v>15.179523640241699</v>
      </c>
      <c r="F18" s="59">
        <v>36.0003524997718</v>
      </c>
      <c r="G18" s="59">
        <v>20.6387847425936</v>
      </c>
      <c r="H18" s="59">
        <v>20.085980964642101</v>
      </c>
      <c r="I18" s="59">
        <v>19.760573709658299</v>
      </c>
      <c r="J18" s="59">
        <v>27.103143447032501</v>
      </c>
      <c r="K18" s="59">
        <v>15.917150225660901</v>
      </c>
      <c r="L18" s="59">
        <v>34.134455880611</v>
      </c>
      <c r="M18" s="59">
        <v>18.9251756617927</v>
      </c>
    </row>
    <row r="19" spans="1:13" ht="14.1" customHeight="1" x14ac:dyDescent="0.25">
      <c r="A19" s="60" t="s">
        <v>220</v>
      </c>
      <c r="B19" s="59">
        <v>19.532289482367698</v>
      </c>
      <c r="C19" s="59">
        <v>17.3989891159416</v>
      </c>
      <c r="D19" s="59">
        <v>23.093990755007699</v>
      </c>
      <c r="E19" s="59">
        <v>12.346477052359401</v>
      </c>
      <c r="F19" s="59">
        <v>39.300164935707897</v>
      </c>
      <c r="G19" s="59">
        <v>24.389128778381298</v>
      </c>
      <c r="H19" s="59">
        <v>19.725733921601901</v>
      </c>
      <c r="I19" s="59">
        <v>17.181933672698801</v>
      </c>
      <c r="J19" s="59">
        <v>22.4797868860121</v>
      </c>
      <c r="K19" s="59">
        <v>13.1143492220301</v>
      </c>
      <c r="L19" s="59">
        <v>37.7270485148753</v>
      </c>
      <c r="M19" s="59">
        <v>22.810348705070599</v>
      </c>
    </row>
    <row r="20" spans="1:13" ht="14.1" customHeight="1" x14ac:dyDescent="0.25">
      <c r="A20" s="60" t="s">
        <v>221</v>
      </c>
      <c r="B20" s="59">
        <v>22.905500944059199</v>
      </c>
      <c r="C20" s="59">
        <v>25.063774005093297</v>
      </c>
      <c r="D20" s="59">
        <v>30.962200421172899</v>
      </c>
      <c r="E20" s="59">
        <v>10.217029672327801</v>
      </c>
      <c r="F20" s="59">
        <v>36.694864544352498</v>
      </c>
      <c r="G20" s="59">
        <v>19.766459932584802</v>
      </c>
      <c r="H20" s="59">
        <v>22.370740063579898</v>
      </c>
      <c r="I20" s="59">
        <v>24.483812613062199</v>
      </c>
      <c r="J20" s="59">
        <v>30.192967121629799</v>
      </c>
      <c r="K20" s="59">
        <v>10.017542577297</v>
      </c>
      <c r="L20" s="59">
        <v>36.185513062964603</v>
      </c>
      <c r="M20" s="59">
        <v>19.283039605435601</v>
      </c>
    </row>
  </sheetData>
  <mergeCells count="9">
    <mergeCell ref="A1:M1"/>
    <mergeCell ref="B3:G3"/>
    <mergeCell ref="H3:M3"/>
    <mergeCell ref="B4:E4"/>
    <mergeCell ref="F4:F5"/>
    <mergeCell ref="G4:G5"/>
    <mergeCell ref="H4:K4"/>
    <mergeCell ref="L4:L5"/>
    <mergeCell ref="M4:M5"/>
  </mergeCells>
  <pageMargins left="0.05" right="0.05" top="0.5" bottom="0.5" header="0" footer="0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677CF-D4E2-4447-B265-D1989F357FD3}">
  <dimension ref="A1:N193"/>
  <sheetViews>
    <sheetView rightToLeft="1" zoomScaleNormal="100" workbookViewId="0">
      <selection activeCell="G11" sqref="G11"/>
    </sheetView>
  </sheetViews>
  <sheetFormatPr defaultColWidth="11.42578125" defaultRowHeight="12" customHeight="1" x14ac:dyDescent="0.2"/>
  <cols>
    <col min="1" max="1" width="20.7109375" style="1" bestFit="1" customWidth="1"/>
    <col min="2" max="4" width="9.28515625" style="1" bestFit="1" customWidth="1"/>
    <col min="5" max="6" width="15" style="1" bestFit="1" customWidth="1"/>
    <col min="7" max="7" width="21.42578125" style="1" bestFit="1" customWidth="1"/>
    <col min="8" max="16384" width="11.42578125" style="1"/>
  </cols>
  <sheetData>
    <row r="1" spans="1:10" ht="15.95" customHeight="1" x14ac:dyDescent="0.25">
      <c r="A1" s="138" t="s">
        <v>222</v>
      </c>
      <c r="B1" s="139"/>
      <c r="C1" s="139"/>
      <c r="D1" s="139"/>
      <c r="E1" s="139"/>
      <c r="F1" s="139"/>
      <c r="G1" s="139"/>
      <c r="H1" s="117"/>
      <c r="I1" s="117"/>
      <c r="J1" s="117"/>
    </row>
    <row r="3" spans="1:10" ht="14.1" customHeight="1" x14ac:dyDescent="0.25">
      <c r="A3" s="17" t="s">
        <v>223</v>
      </c>
      <c r="B3" s="147" t="s">
        <v>205</v>
      </c>
      <c r="C3" s="147"/>
      <c r="D3" s="147"/>
      <c r="E3" s="147"/>
      <c r="F3" s="157" t="s">
        <v>34</v>
      </c>
      <c r="G3" s="157" t="s">
        <v>206</v>
      </c>
    </row>
    <row r="4" spans="1:10" ht="14.1" customHeight="1" x14ac:dyDescent="0.25">
      <c r="A4" s="17"/>
      <c r="B4" s="17" t="s">
        <v>198</v>
      </c>
      <c r="C4" s="17" t="s">
        <v>98</v>
      </c>
      <c r="D4" s="17" t="s">
        <v>97</v>
      </c>
      <c r="E4" s="17" t="s">
        <v>179</v>
      </c>
      <c r="F4" s="158"/>
      <c r="G4" s="158"/>
    </row>
    <row r="5" spans="1:10" ht="14.1" customHeight="1" x14ac:dyDescent="0.25">
      <c r="A5" s="10" t="s">
        <v>224</v>
      </c>
      <c r="B5" s="54">
        <v>26.279725916968999</v>
      </c>
      <c r="C5" s="54">
        <v>23.1216674745516</v>
      </c>
      <c r="D5" s="54">
        <v>30.0037411148522</v>
      </c>
      <c r="E5" s="54">
        <v>32.488114104595901</v>
      </c>
      <c r="F5" s="54">
        <v>37.711461199032797</v>
      </c>
      <c r="G5" s="54">
        <v>21.991484264766001</v>
      </c>
    </row>
    <row r="6" spans="1:10" ht="14.1" customHeight="1" x14ac:dyDescent="0.25">
      <c r="A6" s="10" t="s">
        <v>225</v>
      </c>
      <c r="B6" s="54">
        <v>24.193927983054799</v>
      </c>
      <c r="C6" s="54">
        <v>22.626276566381499</v>
      </c>
      <c r="D6" s="54">
        <v>30.758122743682296</v>
      </c>
      <c r="E6" s="54">
        <v>22.349823321554801</v>
      </c>
      <c r="F6" s="54">
        <v>32.822128991062002</v>
      </c>
      <c r="G6" s="54">
        <v>16.736323381352602</v>
      </c>
    </row>
    <row r="7" spans="1:10" ht="14.1" customHeight="1" x14ac:dyDescent="0.25">
      <c r="A7" s="10" t="s">
        <v>226</v>
      </c>
      <c r="B7" s="54">
        <v>11.316397228637401</v>
      </c>
      <c r="C7" s="54">
        <v>7.1213567285808699</v>
      </c>
      <c r="D7" s="54">
        <v>5.9733978234582796</v>
      </c>
      <c r="E7" s="54">
        <v>6.8735083532219603</v>
      </c>
      <c r="F7" s="54">
        <v>41.489539806787597</v>
      </c>
      <c r="G7" s="54">
        <v>27.182819141605595</v>
      </c>
    </row>
    <row r="8" spans="1:10" ht="14.1" customHeight="1" x14ac:dyDescent="0.25">
      <c r="A8" s="10" t="s">
        <v>227</v>
      </c>
      <c r="B8" s="54">
        <v>37.556417265272401</v>
      </c>
      <c r="C8" s="54">
        <v>37.6604921760064</v>
      </c>
      <c r="D8" s="54">
        <v>48.686729834552501</v>
      </c>
      <c r="E8" s="54">
        <v>33.419188667096002</v>
      </c>
      <c r="F8" s="54">
        <v>36.868551154712897</v>
      </c>
      <c r="G8" s="54">
        <v>19.6216802445282</v>
      </c>
    </row>
    <row r="9" spans="1:10" ht="14.1" customHeight="1" x14ac:dyDescent="0.25">
      <c r="A9" s="10" t="s">
        <v>228</v>
      </c>
      <c r="B9" s="54">
        <v>23.310231760935999</v>
      </c>
      <c r="C9" s="54">
        <v>25.570388661676603</v>
      </c>
      <c r="D9" s="54">
        <v>34.670219853431</v>
      </c>
      <c r="E9" s="54">
        <v>13.678844519966002</v>
      </c>
      <c r="F9" s="54">
        <v>36.267102966973297</v>
      </c>
      <c r="G9" s="54">
        <v>19.4977688333644</v>
      </c>
    </row>
    <row r="10" spans="1:10" ht="14.1" customHeight="1" x14ac:dyDescent="0.25">
      <c r="A10" s="10" t="s">
        <v>229</v>
      </c>
      <c r="B10" s="54">
        <v>12.0060095368737</v>
      </c>
      <c r="C10" s="54">
        <v>9.7243983253281296</v>
      </c>
      <c r="D10" s="54">
        <v>11.9342291371994</v>
      </c>
      <c r="E10" s="54">
        <v>8.2993438552934897</v>
      </c>
      <c r="F10" s="54">
        <v>32.0746686507484</v>
      </c>
      <c r="G10" s="54">
        <v>17.574590452505198</v>
      </c>
    </row>
    <row r="11" spans="1:10" ht="14.1" customHeight="1" x14ac:dyDescent="0.25">
      <c r="A11" s="10" t="s">
        <v>230</v>
      </c>
      <c r="B11" s="54">
        <v>16.414577200284199</v>
      </c>
      <c r="C11" s="54">
        <v>13.1266286824787</v>
      </c>
      <c r="D11" s="54">
        <v>14.941268598277199</v>
      </c>
      <c r="E11" s="54">
        <v>12.965517241379301</v>
      </c>
      <c r="F11" s="54">
        <v>36.611169124528203</v>
      </c>
      <c r="G11" s="54">
        <v>22.403599234117301</v>
      </c>
    </row>
    <row r="12" spans="1:10" ht="14.1" customHeight="1" x14ac:dyDescent="0.25">
      <c r="A12" s="10" t="s">
        <v>231</v>
      </c>
      <c r="B12" s="54">
        <v>8.2519366790165094</v>
      </c>
      <c r="C12" s="54">
        <v>4.9603396268573396</v>
      </c>
      <c r="D12" s="54">
        <v>4.4452222611130603</v>
      </c>
      <c r="E12" s="54">
        <v>6.1306532663316604</v>
      </c>
      <c r="F12" s="54">
        <v>34.712165769121398</v>
      </c>
      <c r="G12" s="54">
        <v>19.4315299087698</v>
      </c>
    </row>
    <row r="13" spans="1:10" ht="14.1" customHeight="1" x14ac:dyDescent="0.25">
      <c r="A13" s="10" t="s">
        <v>232</v>
      </c>
      <c r="B13" s="54">
        <v>12.8110419906687</v>
      </c>
      <c r="C13" s="54">
        <v>10.6228566871361</v>
      </c>
      <c r="D13" s="54">
        <v>13.061449435106102</v>
      </c>
      <c r="E13" s="54">
        <v>9.6337180130456606</v>
      </c>
      <c r="F13" s="54">
        <v>36.581796121990003</v>
      </c>
      <c r="G13" s="54">
        <v>20.846751941567799</v>
      </c>
    </row>
    <row r="14" spans="1:10" ht="14.1" customHeight="1" x14ac:dyDescent="0.25">
      <c r="A14" s="10" t="s">
        <v>233</v>
      </c>
      <c r="B14" s="54">
        <v>17.749924188820401</v>
      </c>
      <c r="C14" s="54">
        <v>14.2182028354809</v>
      </c>
      <c r="D14" s="54">
        <v>15.0121065375303</v>
      </c>
      <c r="E14" s="54">
        <v>17.459436971293901</v>
      </c>
      <c r="F14" s="54">
        <v>39.537303286908703</v>
      </c>
      <c r="G14" s="54">
        <v>25.479453810784296</v>
      </c>
    </row>
    <row r="15" spans="1:10" ht="14.1" customHeight="1" x14ac:dyDescent="0.25">
      <c r="A15" s="10" t="s">
        <v>234</v>
      </c>
      <c r="B15" s="54">
        <v>29.1075294683666</v>
      </c>
      <c r="C15" s="54">
        <v>28.2690229483186</v>
      </c>
      <c r="D15" s="54">
        <v>36.724470134874799</v>
      </c>
      <c r="E15" s="54">
        <v>31.118493909191596</v>
      </c>
      <c r="F15" s="54">
        <v>33.460452645345697</v>
      </c>
      <c r="G15" s="54">
        <v>17.132575181263199</v>
      </c>
    </row>
    <row r="16" spans="1:10" ht="14.1" customHeight="1" x14ac:dyDescent="0.25">
      <c r="A16" s="10" t="s">
        <v>235</v>
      </c>
      <c r="B16" s="54">
        <v>48.417721518987399</v>
      </c>
      <c r="C16" s="54">
        <v>53.8971807628524</v>
      </c>
      <c r="D16" s="54">
        <v>61.232765612327697</v>
      </c>
      <c r="E16" s="54">
        <v>13.043478260869602</v>
      </c>
      <c r="F16" s="54">
        <v>41.031844544509603</v>
      </c>
      <c r="G16" s="54">
        <v>23.870571396529201</v>
      </c>
    </row>
    <row r="17" spans="1:7" ht="14.1" customHeight="1" x14ac:dyDescent="0.25">
      <c r="A17" s="10" t="s">
        <v>236</v>
      </c>
      <c r="B17" s="54">
        <v>30.257639304973001</v>
      </c>
      <c r="C17" s="54">
        <v>32.001663720495003</v>
      </c>
      <c r="D17" s="54">
        <v>36.867321867321898</v>
      </c>
      <c r="E17" s="54">
        <v>10.4463437796771</v>
      </c>
      <c r="F17" s="54">
        <v>30.819837009025996</v>
      </c>
      <c r="G17" s="54">
        <v>14.312257813641599</v>
      </c>
    </row>
    <row r="18" spans="1:7" ht="14.1" customHeight="1" x14ac:dyDescent="0.25">
      <c r="A18" s="10" t="s">
        <v>237</v>
      </c>
      <c r="B18" s="54">
        <v>7.7259475218658888</v>
      </c>
      <c r="C18" s="54">
        <v>4.3315714838210697</v>
      </c>
      <c r="D18" s="54">
        <v>3.4332898739678401</v>
      </c>
      <c r="E18" s="54">
        <v>5.7377049180327901</v>
      </c>
      <c r="F18" s="54">
        <v>36.603736452700403</v>
      </c>
      <c r="G18" s="54">
        <v>22.0022285247193</v>
      </c>
    </row>
    <row r="19" spans="1:7" ht="14.1" customHeight="1" x14ac:dyDescent="0.25">
      <c r="A19" s="10" t="s">
        <v>238</v>
      </c>
      <c r="B19" s="54">
        <v>28.2422293676313</v>
      </c>
      <c r="C19" s="54">
        <v>26.878951065324301</v>
      </c>
      <c r="D19" s="54">
        <v>36.826744494560899</v>
      </c>
      <c r="E19" s="54">
        <v>27.882599580712796</v>
      </c>
      <c r="F19" s="54">
        <v>31.968258679678101</v>
      </c>
      <c r="G19" s="54">
        <v>15.806433860675401</v>
      </c>
    </row>
    <row r="20" spans="1:7" ht="14.1" customHeight="1" x14ac:dyDescent="0.25">
      <c r="A20" s="10" t="s">
        <v>239</v>
      </c>
      <c r="B20" s="54">
        <v>17.042534970025699</v>
      </c>
      <c r="C20" s="54">
        <v>11.5330188679245</v>
      </c>
      <c r="D20" s="54">
        <v>9.7945987067326001</v>
      </c>
      <c r="E20" s="54">
        <v>18.064516129032299</v>
      </c>
      <c r="F20" s="54">
        <v>50.366778861891206</v>
      </c>
      <c r="G20" s="54">
        <v>36.330044688430696</v>
      </c>
    </row>
    <row r="21" spans="1:7" ht="14.1" customHeight="1" x14ac:dyDescent="0.25">
      <c r="A21" s="10" t="s">
        <v>240</v>
      </c>
      <c r="B21" s="54">
        <v>13.197838950347302</v>
      </c>
      <c r="C21" s="54">
        <v>9.0837407348998607</v>
      </c>
      <c r="D21" s="54">
        <v>8.7527352297593009</v>
      </c>
      <c r="E21" s="54">
        <v>10.1278269419862</v>
      </c>
      <c r="F21" s="54">
        <v>36.057058940581797</v>
      </c>
      <c r="G21" s="54">
        <v>22.422642586801199</v>
      </c>
    </row>
    <row r="22" spans="1:7" ht="14.1" customHeight="1" x14ac:dyDescent="0.25">
      <c r="A22" s="10" t="s">
        <v>219</v>
      </c>
      <c r="B22" s="54">
        <v>20.085980964642101</v>
      </c>
      <c r="C22" s="54">
        <v>19.760573709658299</v>
      </c>
      <c r="D22" s="54">
        <v>27.103143447032501</v>
      </c>
      <c r="E22" s="54">
        <v>15.917150225660901</v>
      </c>
      <c r="F22" s="54">
        <v>34.134455880611</v>
      </c>
      <c r="G22" s="54">
        <v>18.9251756617927</v>
      </c>
    </row>
    <row r="23" spans="1:7" ht="14.1" customHeight="1" x14ac:dyDescent="0.25">
      <c r="A23" s="10" t="s">
        <v>241</v>
      </c>
      <c r="B23" s="54">
        <v>14.6365452589519</v>
      </c>
      <c r="C23" s="54">
        <v>12.0830420533475</v>
      </c>
      <c r="D23" s="54">
        <v>14.8155719087853</v>
      </c>
      <c r="E23" s="54">
        <v>8.8052235671465109</v>
      </c>
      <c r="F23" s="54">
        <v>35.132282156135801</v>
      </c>
      <c r="G23" s="54">
        <v>20.3754488212072</v>
      </c>
    </row>
    <row r="24" spans="1:7" ht="14.1" customHeight="1" x14ac:dyDescent="0.25">
      <c r="A24" s="10" t="s">
        <v>242</v>
      </c>
      <c r="B24" s="54">
        <v>25.469010902661797</v>
      </c>
      <c r="C24" s="54">
        <v>23.185120445731101</v>
      </c>
      <c r="D24" s="54">
        <v>30.766647073641799</v>
      </c>
      <c r="E24" s="54">
        <v>29.871741828713301</v>
      </c>
      <c r="F24" s="54">
        <v>34.310925555425499</v>
      </c>
      <c r="G24" s="54">
        <v>17.988853297170301</v>
      </c>
    </row>
    <row r="25" spans="1:7" ht="14.1" customHeight="1" x14ac:dyDescent="0.25">
      <c r="A25" s="10" t="s">
        <v>243</v>
      </c>
      <c r="B25" s="54">
        <v>8.2811848143512705</v>
      </c>
      <c r="C25" s="54">
        <v>6.0801335559265501</v>
      </c>
      <c r="D25" s="54">
        <v>6.3415049370105603</v>
      </c>
      <c r="E25" s="54">
        <v>5.3793657165796898</v>
      </c>
      <c r="F25" s="54">
        <v>34.821665982851698</v>
      </c>
      <c r="G25" s="54">
        <v>19.270757047538801</v>
      </c>
    </row>
    <row r="26" spans="1:7" ht="14.1" customHeight="1" x14ac:dyDescent="0.25">
      <c r="A26" s="10" t="s">
        <v>220</v>
      </c>
      <c r="B26" s="54">
        <v>19.725733921601901</v>
      </c>
      <c r="C26" s="54">
        <v>17.181933672698801</v>
      </c>
      <c r="D26" s="54">
        <v>22.4797868860121</v>
      </c>
      <c r="E26" s="54">
        <v>13.1143492220301</v>
      </c>
      <c r="F26" s="54">
        <v>37.7270485148753</v>
      </c>
      <c r="G26" s="54">
        <v>22.810348705070599</v>
      </c>
    </row>
    <row r="27" spans="1:7" ht="14.1" customHeight="1" x14ac:dyDescent="0.25">
      <c r="A27" s="10" t="s">
        <v>244</v>
      </c>
      <c r="B27" s="54">
        <v>31.3075506445672</v>
      </c>
      <c r="C27" s="54">
        <v>31.117908787541705</v>
      </c>
      <c r="D27" s="54">
        <v>41.745414118954997</v>
      </c>
      <c r="E27" s="54">
        <v>26.755218216318799</v>
      </c>
      <c r="F27" s="54">
        <v>36.499190447957197</v>
      </c>
      <c r="G27" s="54">
        <v>19.406994275314101</v>
      </c>
    </row>
    <row r="28" spans="1:7" ht="14.1" customHeight="1" x14ac:dyDescent="0.25">
      <c r="A28" s="10" t="s">
        <v>245</v>
      </c>
      <c r="B28" s="54">
        <v>23.760932944606399</v>
      </c>
      <c r="C28" s="54">
        <v>26.087582829155899</v>
      </c>
      <c r="D28" s="54">
        <v>34.8752598752599</v>
      </c>
      <c r="E28" s="54">
        <v>6.6176470588235299</v>
      </c>
      <c r="F28" s="54">
        <v>33.941160312870302</v>
      </c>
      <c r="G28" s="54">
        <v>16.855907692552101</v>
      </c>
    </row>
    <row r="29" spans="1:7" ht="14.1" customHeight="1" x14ac:dyDescent="0.25">
      <c r="A29" s="10" t="s">
        <v>246</v>
      </c>
      <c r="B29" s="54">
        <v>29.884655714785001</v>
      </c>
      <c r="C29" s="54">
        <v>30.230010952902497</v>
      </c>
      <c r="D29" s="54">
        <v>38.355802273328102</v>
      </c>
      <c r="E29" s="54">
        <v>26.209048361934499</v>
      </c>
      <c r="F29" s="54">
        <v>35.493169866733098</v>
      </c>
      <c r="G29" s="54">
        <v>19.060599436131199</v>
      </c>
    </row>
    <row r="30" spans="1:7" ht="14.1" customHeight="1" x14ac:dyDescent="0.25">
      <c r="A30" s="10" t="s">
        <v>247</v>
      </c>
      <c r="B30" s="54">
        <v>77.452229299363097</v>
      </c>
      <c r="C30" s="54">
        <v>81.837325612003198</v>
      </c>
      <c r="D30" s="54">
        <v>85.827876520112298</v>
      </c>
      <c r="E30" s="54">
        <v>53.703703703703695</v>
      </c>
      <c r="F30" s="54">
        <v>54.596974402211792</v>
      </c>
      <c r="G30" s="54">
        <v>37.6942545047729</v>
      </c>
    </row>
    <row r="31" spans="1:7" ht="14.1" customHeight="1" x14ac:dyDescent="0.25">
      <c r="A31" s="10" t="s">
        <v>248</v>
      </c>
      <c r="B31" s="54">
        <v>20.746363061353598</v>
      </c>
      <c r="C31" s="54">
        <v>17.837597988463202</v>
      </c>
      <c r="D31" s="54">
        <v>19.456706281833601</v>
      </c>
      <c r="E31" s="54">
        <v>7.2052401746724897</v>
      </c>
      <c r="F31" s="54">
        <v>34.321722386718399</v>
      </c>
      <c r="G31" s="54">
        <v>18.873866470251901</v>
      </c>
    </row>
    <row r="32" spans="1:7" ht="14.1" customHeight="1" x14ac:dyDescent="0.25">
      <c r="A32" s="10" t="s">
        <v>249</v>
      </c>
      <c r="B32" s="54">
        <v>9.0705487122060493</v>
      </c>
      <c r="C32" s="54">
        <v>6.4547021643363403</v>
      </c>
      <c r="D32" s="54">
        <v>7.0566948130277503</v>
      </c>
      <c r="E32" s="54">
        <v>7.1274298056155496</v>
      </c>
      <c r="F32" s="54">
        <v>36.6621334139152</v>
      </c>
      <c r="G32" s="54">
        <v>22.5595175054371</v>
      </c>
    </row>
    <row r="33" spans="1:7" ht="14.1" customHeight="1" x14ac:dyDescent="0.25">
      <c r="A33" s="10" t="s">
        <v>250</v>
      </c>
      <c r="B33" s="54">
        <v>17.555847568988199</v>
      </c>
      <c r="C33" s="54">
        <v>14.559925093633</v>
      </c>
      <c r="D33" s="54">
        <v>18.393113342898101</v>
      </c>
      <c r="E33" s="54">
        <v>18.939393939393899</v>
      </c>
      <c r="F33" s="54">
        <v>30.562626756311502</v>
      </c>
      <c r="G33" s="54">
        <v>15.037813369715899</v>
      </c>
    </row>
    <row r="34" spans="1:7" ht="14.1" customHeight="1" x14ac:dyDescent="0.25">
      <c r="A34" s="10" t="s">
        <v>251</v>
      </c>
      <c r="B34" s="54">
        <v>10.456553755522799</v>
      </c>
      <c r="C34" s="54">
        <v>6.4176379721949202</v>
      </c>
      <c r="D34" s="54">
        <v>5.3285049146404599</v>
      </c>
      <c r="E34" s="54">
        <v>8.7680355160932297</v>
      </c>
      <c r="F34" s="54">
        <v>37.267521017682398</v>
      </c>
      <c r="G34" s="54">
        <v>22.197581038915299</v>
      </c>
    </row>
    <row r="35" spans="1:7" ht="14.1" customHeight="1" x14ac:dyDescent="0.25">
      <c r="A35" s="10" t="s">
        <v>252</v>
      </c>
      <c r="B35" s="54">
        <v>21.103930501112401</v>
      </c>
      <c r="C35" s="54">
        <v>17.8772216177004</v>
      </c>
      <c r="D35" s="54">
        <v>21.344391095591401</v>
      </c>
      <c r="E35" s="54">
        <v>9.8252427184465994</v>
      </c>
      <c r="F35" s="54">
        <v>36.353431295792397</v>
      </c>
      <c r="G35" s="54">
        <v>21.3918369265735</v>
      </c>
    </row>
    <row r="36" spans="1:7" ht="14.1" customHeight="1" x14ac:dyDescent="0.25">
      <c r="A36" s="10" t="s">
        <v>253</v>
      </c>
      <c r="B36" s="54">
        <v>36.276812274933498</v>
      </c>
      <c r="C36" s="54">
        <v>41.2175777855836</v>
      </c>
      <c r="D36" s="54">
        <v>48.345568292771098</v>
      </c>
      <c r="E36" s="54">
        <v>22.303140646335901</v>
      </c>
      <c r="F36" s="54">
        <v>40.624884841878803</v>
      </c>
      <c r="G36" s="54">
        <v>23.5952364524899</v>
      </c>
    </row>
    <row r="37" spans="1:7" ht="14.1" customHeight="1" x14ac:dyDescent="0.25">
      <c r="A37" s="10" t="s">
        <v>254</v>
      </c>
      <c r="B37" s="54">
        <v>41.463036226824897</v>
      </c>
      <c r="C37" s="54">
        <v>45.010568306986997</v>
      </c>
      <c r="D37" s="54">
        <v>49.657926261147402</v>
      </c>
      <c r="E37" s="54">
        <v>21.3213213213213</v>
      </c>
      <c r="F37" s="54">
        <v>35.481433010237602</v>
      </c>
      <c r="G37" s="54">
        <v>18.1929731734356</v>
      </c>
    </row>
    <row r="38" spans="1:7" ht="14.1" customHeight="1" x14ac:dyDescent="0.25">
      <c r="A38" s="10" t="s">
        <v>255</v>
      </c>
      <c r="B38" s="54">
        <v>30.7103484901203</v>
      </c>
      <c r="C38" s="54">
        <v>37.3552132293676</v>
      </c>
      <c r="D38" s="54">
        <v>45.038575558378902</v>
      </c>
      <c r="E38" s="54">
        <v>11.0157925521544</v>
      </c>
      <c r="F38" s="54">
        <v>32.954609202731604</v>
      </c>
      <c r="G38" s="54">
        <v>16.1938794198845</v>
      </c>
    </row>
    <row r="39" spans="1:7" ht="14.1" customHeight="1" x14ac:dyDescent="0.25">
      <c r="A39" s="10" t="s">
        <v>256</v>
      </c>
      <c r="B39" s="54">
        <v>12.3343527013252</v>
      </c>
      <c r="C39" s="54">
        <v>10.6592913738974</v>
      </c>
      <c r="D39" s="54">
        <v>16.0883280757098</v>
      </c>
      <c r="E39" s="54">
        <v>8.70786516853933</v>
      </c>
      <c r="F39" s="54">
        <v>36.584362080819297</v>
      </c>
      <c r="G39" s="54">
        <v>21.434366317483999</v>
      </c>
    </row>
    <row r="40" spans="1:7" ht="14.1" customHeight="1" x14ac:dyDescent="0.25">
      <c r="A40" s="10" t="s">
        <v>257</v>
      </c>
      <c r="B40" s="54">
        <v>14.4094343099318</v>
      </c>
      <c r="C40" s="54">
        <v>9.2177618916689603</v>
      </c>
      <c r="D40" s="54">
        <v>7.7410890006560287</v>
      </c>
      <c r="E40" s="54">
        <v>7.32017823042648</v>
      </c>
      <c r="F40" s="54">
        <v>46.814250666725997</v>
      </c>
      <c r="G40" s="54">
        <v>33.208683243287297</v>
      </c>
    </row>
    <row r="41" spans="1:7" ht="14.1" customHeight="1" x14ac:dyDescent="0.25">
      <c r="A41" s="10" t="s">
        <v>258</v>
      </c>
      <c r="B41" s="54">
        <v>37.1878207321245</v>
      </c>
      <c r="C41" s="54">
        <v>36.469557599649598</v>
      </c>
      <c r="D41" s="54">
        <v>47.202881152461003</v>
      </c>
      <c r="E41" s="54">
        <v>33.452593917710203</v>
      </c>
      <c r="F41" s="54">
        <v>40.335014121736798</v>
      </c>
      <c r="G41" s="54">
        <v>23.122290896513402</v>
      </c>
    </row>
    <row r="42" spans="1:7" ht="14.1" customHeight="1" x14ac:dyDescent="0.25">
      <c r="A42" s="10" t="s">
        <v>259</v>
      </c>
      <c r="B42" s="54">
        <v>25.9227095093357</v>
      </c>
      <c r="C42" s="54">
        <v>25.4039606366177</v>
      </c>
      <c r="D42" s="54">
        <v>36.171032357473003</v>
      </c>
      <c r="E42" s="54">
        <v>22.413793103448299</v>
      </c>
      <c r="F42" s="54">
        <v>32.2608565788166</v>
      </c>
      <c r="G42" s="54">
        <v>16.3333300248201</v>
      </c>
    </row>
    <row r="43" spans="1:7" ht="14.1" customHeight="1" x14ac:dyDescent="0.25">
      <c r="A43" s="10" t="s">
        <v>260</v>
      </c>
      <c r="B43" s="54">
        <v>35.697940503432498</v>
      </c>
      <c r="C43" s="54">
        <v>36.3925729442971</v>
      </c>
      <c r="D43" s="54">
        <v>48.390616475722901</v>
      </c>
      <c r="E43" s="54">
        <v>27.455919395466001</v>
      </c>
      <c r="F43" s="54">
        <v>36.116015983770403</v>
      </c>
      <c r="G43" s="54">
        <v>19.630320477010901</v>
      </c>
    </row>
    <row r="44" spans="1:7" ht="14.1" customHeight="1" x14ac:dyDescent="0.25">
      <c r="A44" s="10" t="s">
        <v>261</v>
      </c>
      <c r="B44" s="54">
        <v>7.5635461872287699</v>
      </c>
      <c r="C44" s="54">
        <v>4.1047693510555101</v>
      </c>
      <c r="D44" s="54">
        <v>3.85245901639344</v>
      </c>
      <c r="E44" s="54">
        <v>6.3037249283667602</v>
      </c>
      <c r="F44" s="54">
        <v>38.417400731867701</v>
      </c>
      <c r="G44" s="54">
        <v>23.7454312740864</v>
      </c>
    </row>
    <row r="45" spans="1:7" ht="14.1" customHeight="1" x14ac:dyDescent="0.25">
      <c r="A45" s="10" t="s">
        <v>262</v>
      </c>
      <c r="B45" s="54">
        <v>18.516850442615301</v>
      </c>
      <c r="C45" s="54">
        <v>16.089653006751501</v>
      </c>
      <c r="D45" s="54">
        <v>20.444563266241499</v>
      </c>
      <c r="E45" s="54">
        <v>14.7475194337357</v>
      </c>
      <c r="F45" s="54">
        <v>35.772632910212302</v>
      </c>
      <c r="G45" s="54">
        <v>22.008699807109998</v>
      </c>
    </row>
    <row r="46" spans="1:7" ht="14.1" customHeight="1" x14ac:dyDescent="0.25">
      <c r="A46" s="10" t="s">
        <v>263</v>
      </c>
      <c r="B46" s="54">
        <v>26.555811656239705</v>
      </c>
      <c r="C46" s="54">
        <v>25.370140414557302</v>
      </c>
      <c r="D46" s="54">
        <v>35.497981157469702</v>
      </c>
      <c r="E46" s="54">
        <v>25.376344086021501</v>
      </c>
      <c r="F46" s="54">
        <v>33.701810178785202</v>
      </c>
      <c r="G46" s="54">
        <v>17.362588027951801</v>
      </c>
    </row>
    <row r="47" spans="1:7" ht="14.1" customHeight="1" x14ac:dyDescent="0.25">
      <c r="A47" s="10" t="s">
        <v>264</v>
      </c>
      <c r="B47" s="54">
        <v>11.7134559535334</v>
      </c>
      <c r="C47" s="54">
        <v>9.6167963588312997</v>
      </c>
      <c r="D47" s="54">
        <v>12.746756909193502</v>
      </c>
      <c r="E47" s="54">
        <v>13.246268656716397</v>
      </c>
      <c r="F47" s="54">
        <v>30.050815415910805</v>
      </c>
      <c r="G47" s="54">
        <v>15.042458922934298</v>
      </c>
    </row>
    <row r="48" spans="1:7" ht="14.1" customHeight="1" x14ac:dyDescent="0.25">
      <c r="A48" s="10" t="s">
        <v>265</v>
      </c>
      <c r="B48" s="54">
        <v>34.430122116689297</v>
      </c>
      <c r="C48" s="54">
        <v>34.614661654135297</v>
      </c>
      <c r="D48" s="54">
        <v>46.426637791012503</v>
      </c>
      <c r="E48" s="54">
        <v>30.033003300330002</v>
      </c>
      <c r="F48" s="54">
        <v>39.743359735199803</v>
      </c>
      <c r="G48" s="54">
        <v>22.8204501237947</v>
      </c>
    </row>
    <row r="49" spans="1:7" ht="14.1" customHeight="1" x14ac:dyDescent="0.25">
      <c r="A49" s="10" t="s">
        <v>266</v>
      </c>
      <c r="B49" s="54">
        <v>25.128073770491799</v>
      </c>
      <c r="C49" s="54">
        <v>25.191856408955399</v>
      </c>
      <c r="D49" s="54">
        <v>35.493004663557599</v>
      </c>
      <c r="E49" s="54">
        <v>25.73402417962</v>
      </c>
      <c r="F49" s="54">
        <v>30.712802211649699</v>
      </c>
      <c r="G49" s="54">
        <v>14.9039916141883</v>
      </c>
    </row>
    <row r="50" spans="1:7" ht="14.1" customHeight="1" x14ac:dyDescent="0.25">
      <c r="A50" s="10" t="s">
        <v>267</v>
      </c>
      <c r="B50" s="54">
        <v>31.4339386349405</v>
      </c>
      <c r="C50" s="54">
        <v>26.874003189792699</v>
      </c>
      <c r="D50" s="54">
        <v>28.1597365170852</v>
      </c>
      <c r="E50" s="54">
        <v>29.718875502008004</v>
      </c>
      <c r="F50" s="54">
        <v>40.632203478064</v>
      </c>
      <c r="G50" s="54">
        <v>24.101046533196801</v>
      </c>
    </row>
    <row r="51" spans="1:7" ht="14.1" customHeight="1" x14ac:dyDescent="0.25">
      <c r="A51" s="10" t="s">
        <v>268</v>
      </c>
      <c r="B51" s="54">
        <v>17.301875378100402</v>
      </c>
      <c r="C51" s="54">
        <v>15.400806875986699</v>
      </c>
      <c r="D51" s="54">
        <v>19.0168175937904</v>
      </c>
      <c r="E51" s="54">
        <v>8.7108013937282305</v>
      </c>
      <c r="F51" s="54">
        <v>33.961211845362499</v>
      </c>
      <c r="G51" s="54">
        <v>18.948452610093</v>
      </c>
    </row>
    <row r="52" spans="1:7" ht="14.1" customHeight="1" x14ac:dyDescent="0.25">
      <c r="A52" s="10" t="s">
        <v>269</v>
      </c>
      <c r="B52" s="54">
        <v>21.8967470464477</v>
      </c>
      <c r="C52" s="54">
        <v>24.861437502771299</v>
      </c>
      <c r="D52" s="54">
        <v>31.563018646880796</v>
      </c>
      <c r="E52" s="54">
        <v>8.6515513126491701</v>
      </c>
      <c r="F52" s="54">
        <v>37.9559615345974</v>
      </c>
      <c r="G52" s="54">
        <v>21.484018833800299</v>
      </c>
    </row>
    <row r="53" spans="1:7" ht="14.1" customHeight="1" x14ac:dyDescent="0.25">
      <c r="A53" s="10" t="s">
        <v>270</v>
      </c>
      <c r="B53" s="54">
        <v>13.473895582329302</v>
      </c>
      <c r="C53" s="54">
        <v>8.7430117222723194</v>
      </c>
      <c r="D53" s="54">
        <v>7.1600613093934795</v>
      </c>
      <c r="E53" s="54">
        <v>8.0763983628922293</v>
      </c>
      <c r="F53" s="54">
        <v>44.3247520676885</v>
      </c>
      <c r="G53" s="54">
        <v>29.8247569761721</v>
      </c>
    </row>
    <row r="54" spans="1:7" ht="14.1" customHeight="1" x14ac:dyDescent="0.25">
      <c r="A54" s="10" t="s">
        <v>271</v>
      </c>
      <c r="B54" s="54">
        <v>9.7704594337294193</v>
      </c>
      <c r="C54" s="54">
        <v>6.94696124895456</v>
      </c>
      <c r="D54" s="54">
        <v>5.4671968190854896</v>
      </c>
      <c r="E54" s="54">
        <v>8.2559547840129195</v>
      </c>
      <c r="F54" s="54">
        <v>39.401842314429999</v>
      </c>
      <c r="G54" s="54">
        <v>25.119672736896696</v>
      </c>
    </row>
    <row r="55" spans="1:7" ht="14.1" customHeight="1" x14ac:dyDescent="0.25">
      <c r="A55" s="10" t="s">
        <v>272</v>
      </c>
      <c r="B55" s="54">
        <v>10.1477134763254</v>
      </c>
      <c r="C55" s="54">
        <v>6.2936576889661202</v>
      </c>
      <c r="D55" s="54">
        <v>6.12523639420046</v>
      </c>
      <c r="E55" s="54">
        <v>6.8497576736672103</v>
      </c>
      <c r="F55" s="54">
        <v>38.609202244150197</v>
      </c>
      <c r="G55" s="54">
        <v>23.357422499790999</v>
      </c>
    </row>
    <row r="56" spans="1:7" ht="14.1" customHeight="1" x14ac:dyDescent="0.25">
      <c r="A56" s="10" t="s">
        <v>273</v>
      </c>
      <c r="B56" s="54">
        <v>10.397553516819601</v>
      </c>
      <c r="C56" s="54">
        <v>6.2928026876857501</v>
      </c>
      <c r="D56" s="54">
        <v>6.0195306806588</v>
      </c>
      <c r="E56" s="54">
        <v>5.4227941176470598</v>
      </c>
      <c r="F56" s="54">
        <v>38.2606227975606</v>
      </c>
      <c r="G56" s="54">
        <v>22.6929849712592</v>
      </c>
    </row>
    <row r="57" spans="1:7" ht="14.1" customHeight="1" x14ac:dyDescent="0.25">
      <c r="A57" s="10" t="s">
        <v>274</v>
      </c>
      <c r="B57" s="54">
        <v>9.4460988683740297</v>
      </c>
      <c r="C57" s="54">
        <v>6.62778137826745</v>
      </c>
      <c r="D57" s="54">
        <v>6.5159218624565192</v>
      </c>
      <c r="E57" s="54">
        <v>6.7114093959731598</v>
      </c>
      <c r="F57" s="54">
        <v>35.852192497766303</v>
      </c>
      <c r="G57" s="54">
        <v>21.126830141616601</v>
      </c>
    </row>
    <row r="58" spans="1:7" ht="14.1" customHeight="1" x14ac:dyDescent="0.25">
      <c r="A58" s="10" t="s">
        <v>275</v>
      </c>
      <c r="B58" s="54">
        <v>17.5456243713177</v>
      </c>
      <c r="C58" s="54">
        <v>14.472996722557403</v>
      </c>
      <c r="D58" s="54">
        <v>17.2939068100358</v>
      </c>
      <c r="E58" s="54">
        <v>19.525065963060701</v>
      </c>
      <c r="F58" s="54">
        <v>30.393492988638897</v>
      </c>
      <c r="G58" s="54">
        <v>16.112630612339998</v>
      </c>
    </row>
    <row r="59" spans="1:7" ht="14.1" customHeight="1" x14ac:dyDescent="0.25">
      <c r="A59" s="10" t="s">
        <v>276</v>
      </c>
      <c r="B59" s="54">
        <v>25.230085687083498</v>
      </c>
      <c r="C59" s="54">
        <v>23.946376938578801</v>
      </c>
      <c r="D59" s="54">
        <v>31.734523145566101</v>
      </c>
      <c r="E59" s="54">
        <v>31.043256997455497</v>
      </c>
      <c r="F59" s="54">
        <v>32.5125278255979</v>
      </c>
      <c r="G59" s="54">
        <v>16.8706112399625</v>
      </c>
    </row>
    <row r="60" spans="1:7" ht="14.1" customHeight="1" x14ac:dyDescent="0.25">
      <c r="A60" s="10" t="s">
        <v>277</v>
      </c>
      <c r="B60" s="54">
        <v>29.129734085414999</v>
      </c>
      <c r="C60" s="54">
        <v>28.2919400187441</v>
      </c>
      <c r="D60" s="54">
        <v>34.079173838209996</v>
      </c>
      <c r="E60" s="54">
        <v>29.452054794520599</v>
      </c>
      <c r="F60" s="54">
        <v>33.354838201638501</v>
      </c>
      <c r="G60" s="54">
        <v>17.357873912559398</v>
      </c>
    </row>
    <row r="61" spans="1:7" ht="14.1" customHeight="1" x14ac:dyDescent="0.25">
      <c r="A61" s="10" t="s">
        <v>278</v>
      </c>
      <c r="B61" s="54">
        <v>19.948519948520001</v>
      </c>
      <c r="C61" s="54">
        <v>18.541982689390601</v>
      </c>
      <c r="D61" s="54">
        <v>24.464452033530002</v>
      </c>
      <c r="E61" s="54">
        <v>17.167919799498801</v>
      </c>
      <c r="F61" s="54">
        <v>31.237067873814201</v>
      </c>
      <c r="G61" s="54">
        <v>15.7011224265623</v>
      </c>
    </row>
    <row r="62" spans="1:7" ht="14.1" customHeight="1" x14ac:dyDescent="0.25">
      <c r="A62" s="10" t="s">
        <v>279</v>
      </c>
      <c r="B62" s="54">
        <v>20.7647432565124</v>
      </c>
      <c r="C62" s="54">
        <v>18.552944161265799</v>
      </c>
      <c r="D62" s="54">
        <v>24.996276991809399</v>
      </c>
      <c r="E62" s="54">
        <v>14.3587869930581</v>
      </c>
      <c r="F62" s="54">
        <v>37.323899498186996</v>
      </c>
      <c r="G62" s="54">
        <v>21.870993858514101</v>
      </c>
    </row>
    <row r="63" spans="1:7" ht="14.1" customHeight="1" x14ac:dyDescent="0.25">
      <c r="A63" s="10" t="s">
        <v>280</v>
      </c>
      <c r="B63" s="54">
        <v>9.9770785580329306</v>
      </c>
      <c r="C63" s="54">
        <v>6.6127450980392206</v>
      </c>
      <c r="D63" s="54">
        <v>6.1799038681620502</v>
      </c>
      <c r="E63" s="54">
        <v>6.2781186094069508</v>
      </c>
      <c r="F63" s="54">
        <v>38.8849665277478</v>
      </c>
      <c r="G63" s="54">
        <v>24.7597332896521</v>
      </c>
    </row>
    <row r="64" spans="1:7" ht="14.1" customHeight="1" x14ac:dyDescent="0.25">
      <c r="A64" s="10" t="s">
        <v>281</v>
      </c>
      <c r="B64" s="54">
        <v>12.6036266596671</v>
      </c>
      <c r="C64" s="54">
        <v>9.1389054862818497</v>
      </c>
      <c r="D64" s="54">
        <v>8.2299756578184802</v>
      </c>
      <c r="E64" s="54">
        <v>10.3280162824821</v>
      </c>
      <c r="F64" s="54">
        <v>43.910947077488899</v>
      </c>
      <c r="G64" s="54">
        <v>29.849503964538997</v>
      </c>
    </row>
    <row r="65" spans="1:7" ht="14.1" customHeight="1" x14ac:dyDescent="0.25">
      <c r="A65" s="10" t="s">
        <v>282</v>
      </c>
      <c r="B65" s="54">
        <v>17.693701857725401</v>
      </c>
      <c r="C65" s="54">
        <v>14.361816385272999</v>
      </c>
      <c r="D65" s="54">
        <v>17.239336492890999</v>
      </c>
      <c r="E65" s="54">
        <v>12.0260663507109</v>
      </c>
      <c r="F65" s="54">
        <v>48.6213259123464</v>
      </c>
      <c r="G65" s="54">
        <v>33.981757971673403</v>
      </c>
    </row>
    <row r="66" spans="1:7" ht="14.1" customHeight="1" x14ac:dyDescent="0.25">
      <c r="A66" s="10" t="s">
        <v>283</v>
      </c>
      <c r="B66" s="54">
        <v>26.4547677261614</v>
      </c>
      <c r="C66" s="54">
        <v>24.093728463128901</v>
      </c>
      <c r="D66" s="54">
        <v>31.464435146443499</v>
      </c>
      <c r="E66" s="54">
        <v>29.310344827586199</v>
      </c>
      <c r="F66" s="54">
        <v>31.976659409505299</v>
      </c>
      <c r="G66" s="54">
        <v>16.764174972491499</v>
      </c>
    </row>
    <row r="67" spans="1:7" ht="14.1" customHeight="1" x14ac:dyDescent="0.25">
      <c r="A67" s="10" t="s">
        <v>284</v>
      </c>
      <c r="B67" s="54">
        <v>29.6506904955321</v>
      </c>
      <c r="C67" s="54">
        <v>29.037727850784201</v>
      </c>
      <c r="D67" s="54">
        <v>38.210434275721397</v>
      </c>
      <c r="E67" s="54">
        <v>30.573248407643298</v>
      </c>
      <c r="F67" s="54">
        <v>34.637532169901597</v>
      </c>
      <c r="G67" s="54">
        <v>18.334450019975801</v>
      </c>
    </row>
    <row r="68" spans="1:7" ht="14.1" customHeight="1" x14ac:dyDescent="0.25">
      <c r="A68" s="10" t="s">
        <v>285</v>
      </c>
      <c r="B68" s="54">
        <v>16.1638860515265</v>
      </c>
      <c r="C68" s="54">
        <v>13.3012773811258</v>
      </c>
      <c r="D68" s="54">
        <v>16.262144497438602</v>
      </c>
      <c r="E68" s="54">
        <v>11.0239774330042</v>
      </c>
      <c r="F68" s="54">
        <v>36.663302031683102</v>
      </c>
      <c r="G68" s="54">
        <v>22.3001790265333</v>
      </c>
    </row>
    <row r="69" spans="1:7" ht="14.1" customHeight="1" x14ac:dyDescent="0.25">
      <c r="A69" s="10" t="s">
        <v>286</v>
      </c>
      <c r="B69" s="54">
        <v>13.319845503034799</v>
      </c>
      <c r="C69" s="54">
        <v>11.059067335599501</v>
      </c>
      <c r="D69" s="54">
        <v>14.205854026213299</v>
      </c>
      <c r="E69" s="54">
        <v>9.0140698551403098</v>
      </c>
      <c r="F69" s="54">
        <v>34.680207990341501</v>
      </c>
      <c r="G69" s="54">
        <v>20.0398345288184</v>
      </c>
    </row>
    <row r="70" spans="1:7" ht="14.1" customHeight="1" x14ac:dyDescent="0.25">
      <c r="A70" s="10" t="s">
        <v>287</v>
      </c>
      <c r="B70" s="54">
        <v>51.592623637887705</v>
      </c>
      <c r="C70" s="54">
        <v>54.51977401129939</v>
      </c>
      <c r="D70" s="54">
        <v>61.072880825774199</v>
      </c>
      <c r="E70" s="54">
        <v>35.82995951417</v>
      </c>
      <c r="F70" s="54">
        <v>45.594122646522699</v>
      </c>
      <c r="G70" s="54">
        <v>27.807759978182599</v>
      </c>
    </row>
    <row r="71" spans="1:7" ht="14.1" customHeight="1" x14ac:dyDescent="0.25">
      <c r="A71" s="10" t="s">
        <v>288</v>
      </c>
      <c r="B71" s="54">
        <v>15.857438016528899</v>
      </c>
      <c r="C71" s="54">
        <v>14.2922235722965</v>
      </c>
      <c r="D71" s="54">
        <v>17.350649350649402</v>
      </c>
      <c r="E71" s="54">
        <v>14.2533936651584</v>
      </c>
      <c r="F71" s="54">
        <v>33.097942930800698</v>
      </c>
      <c r="G71" s="54">
        <v>17.3287595729096</v>
      </c>
    </row>
    <row r="72" spans="1:7" ht="14.1" customHeight="1" x14ac:dyDescent="0.25">
      <c r="A72" s="10" t="s">
        <v>289</v>
      </c>
      <c r="B72" s="54">
        <v>18.824835520188401</v>
      </c>
      <c r="C72" s="54">
        <v>16.037479390924599</v>
      </c>
      <c r="D72" s="54">
        <v>19.4069917342838</v>
      </c>
      <c r="E72" s="54">
        <v>12.4930302732133</v>
      </c>
      <c r="F72" s="54">
        <v>37.376535956422302</v>
      </c>
      <c r="G72" s="54">
        <v>23.4533149072243</v>
      </c>
    </row>
    <row r="73" spans="1:7" ht="14.1" customHeight="1" x14ac:dyDescent="0.25">
      <c r="A73" s="10" t="s">
        <v>290</v>
      </c>
      <c r="B73" s="54">
        <v>19.002599858189601</v>
      </c>
      <c r="C73" s="54">
        <v>19.120179063360901</v>
      </c>
      <c r="D73" s="54">
        <v>26.428749688045901</v>
      </c>
      <c r="E73" s="54">
        <v>10.4693140794224</v>
      </c>
      <c r="F73" s="54">
        <v>34.564462180247403</v>
      </c>
      <c r="G73" s="54">
        <v>18.592551707316499</v>
      </c>
    </row>
    <row r="74" spans="1:7" ht="14.1" customHeight="1" x14ac:dyDescent="0.25">
      <c r="A74" s="10" t="s">
        <v>291</v>
      </c>
      <c r="B74" s="54">
        <v>19.243955250812</v>
      </c>
      <c r="C74" s="54">
        <v>19.855896199334001</v>
      </c>
      <c r="D74" s="54">
        <v>22.8025398406375</v>
      </c>
      <c r="E74" s="54">
        <v>19.898534385569299</v>
      </c>
      <c r="F74" s="54">
        <v>35.377769471743903</v>
      </c>
      <c r="G74" s="54">
        <v>19.592393361432201</v>
      </c>
    </row>
    <row r="75" spans="1:7" ht="14.1" customHeight="1" x14ac:dyDescent="0.25">
      <c r="A75" s="10" t="s">
        <v>292</v>
      </c>
      <c r="B75" s="54">
        <v>27.739488412970097</v>
      </c>
      <c r="C75" s="54">
        <v>28.6144068593348</v>
      </c>
      <c r="D75" s="54">
        <v>38.966975202834</v>
      </c>
      <c r="E75" s="54">
        <v>17.490652264229301</v>
      </c>
      <c r="F75" s="54">
        <v>36.818458831084797</v>
      </c>
      <c r="G75" s="54">
        <v>21.342856662810998</v>
      </c>
    </row>
    <row r="76" spans="1:7" ht="14.1" customHeight="1" x14ac:dyDescent="0.25">
      <c r="A76" s="10" t="s">
        <v>293</v>
      </c>
      <c r="B76" s="54">
        <v>22.033898305084801</v>
      </c>
      <c r="C76" s="54">
        <v>19.680048294597</v>
      </c>
      <c r="D76" s="54">
        <v>27.367941712204001</v>
      </c>
      <c r="E76" s="54">
        <v>20.5521472392638</v>
      </c>
      <c r="F76" s="54">
        <v>30.907411957916501</v>
      </c>
      <c r="G76" s="54">
        <v>15.530295692513702</v>
      </c>
    </row>
    <row r="77" spans="1:7" ht="14.1" customHeight="1" x14ac:dyDescent="0.25">
      <c r="A77" s="10" t="s">
        <v>294</v>
      </c>
      <c r="B77" s="54">
        <v>32.791117996385204</v>
      </c>
      <c r="C77" s="54">
        <v>32.300794782963102</v>
      </c>
      <c r="D77" s="54">
        <v>43.275826231552699</v>
      </c>
      <c r="E77" s="54">
        <v>32.188841201716698</v>
      </c>
      <c r="F77" s="54">
        <v>34.005199310168997</v>
      </c>
      <c r="G77" s="54">
        <v>17.1334778328502</v>
      </c>
    </row>
    <row r="78" spans="1:7" ht="14.1" customHeight="1" x14ac:dyDescent="0.25">
      <c r="A78" s="10" t="s">
        <v>295</v>
      </c>
      <c r="B78" s="54">
        <v>28.221186893759999</v>
      </c>
      <c r="C78" s="54">
        <v>28.314348824115399</v>
      </c>
      <c r="D78" s="54">
        <v>39.168723730735898</v>
      </c>
      <c r="E78" s="54">
        <v>26.049300466355803</v>
      </c>
      <c r="F78" s="54">
        <v>36.127431712843197</v>
      </c>
      <c r="G78" s="54">
        <v>19.656947138749199</v>
      </c>
    </row>
    <row r="79" spans="1:7" ht="14.1" customHeight="1" x14ac:dyDescent="0.25">
      <c r="A79" s="10" t="s">
        <v>296</v>
      </c>
      <c r="B79" s="54">
        <v>23.4203121002814</v>
      </c>
      <c r="C79" s="54">
        <v>22.467547746970499</v>
      </c>
      <c r="D79" s="54">
        <v>32.567049808429097</v>
      </c>
      <c r="E79" s="54">
        <v>22.904109589041099</v>
      </c>
      <c r="F79" s="54">
        <v>35.088804415863599</v>
      </c>
      <c r="G79" s="54">
        <v>19.262249850317598</v>
      </c>
    </row>
    <row r="80" spans="1:7" ht="14.1" customHeight="1" x14ac:dyDescent="0.25">
      <c r="A80" s="10" t="s">
        <v>297</v>
      </c>
      <c r="B80" s="54">
        <v>14.920659982632001</v>
      </c>
      <c r="C80" s="54">
        <v>10.9757720979766</v>
      </c>
      <c r="D80" s="54">
        <v>11.1947210002315</v>
      </c>
      <c r="E80" s="54">
        <v>10.9574000878349</v>
      </c>
      <c r="F80" s="54">
        <v>32.766714780219999</v>
      </c>
      <c r="G80" s="54">
        <v>18.7227547693921</v>
      </c>
    </row>
    <row r="81" spans="1:7" ht="14.1" customHeight="1" x14ac:dyDescent="0.25">
      <c r="A81" s="10" t="s">
        <v>298</v>
      </c>
      <c r="B81" s="54">
        <v>33.645443196004997</v>
      </c>
      <c r="C81" s="54">
        <v>18.6917629519195</v>
      </c>
      <c r="D81" s="54">
        <v>12.504402958788299</v>
      </c>
      <c r="E81" s="54">
        <v>9.0909090909090899</v>
      </c>
      <c r="F81" s="54">
        <v>44.171876127975302</v>
      </c>
      <c r="G81" s="54">
        <v>29.351948714668595</v>
      </c>
    </row>
    <row r="82" spans="1:7" ht="14.1" customHeight="1" x14ac:dyDescent="0.25">
      <c r="A82" s="10" t="s">
        <v>299</v>
      </c>
      <c r="B82" s="54">
        <v>29.713155291790301</v>
      </c>
      <c r="C82" s="54">
        <v>28.990291262135905</v>
      </c>
      <c r="D82" s="54">
        <v>38.215653103018397</v>
      </c>
      <c r="E82" s="54">
        <v>32.437120555073697</v>
      </c>
      <c r="F82" s="54">
        <v>33.740015797607498</v>
      </c>
      <c r="G82" s="54">
        <v>17.1855459558201</v>
      </c>
    </row>
    <row r="83" spans="1:7" ht="14.1" customHeight="1" x14ac:dyDescent="0.25">
      <c r="A83" s="10" t="s">
        <v>300</v>
      </c>
      <c r="B83" s="54">
        <v>15.334008097165999</v>
      </c>
      <c r="C83" s="54">
        <v>13.171728971962599</v>
      </c>
      <c r="D83" s="54">
        <v>17.2182254196643</v>
      </c>
      <c r="E83" s="54">
        <v>15.8508158508159</v>
      </c>
      <c r="F83" s="54">
        <v>34.032566404665303</v>
      </c>
      <c r="G83" s="54">
        <v>18.778102187284301</v>
      </c>
    </row>
    <row r="84" spans="1:7" ht="14.1" customHeight="1" x14ac:dyDescent="0.25">
      <c r="A84" s="10" t="s">
        <v>301</v>
      </c>
      <c r="B84" s="54">
        <v>9.4787704328158693</v>
      </c>
      <c r="C84" s="54">
        <v>7.3294048530380502</v>
      </c>
      <c r="D84" s="54">
        <v>8.5800480646315904</v>
      </c>
      <c r="E84" s="54">
        <v>5.0185343598517296</v>
      </c>
      <c r="F84" s="54">
        <v>33.592464710800002</v>
      </c>
      <c r="G84" s="54">
        <v>18.733264052243602</v>
      </c>
    </row>
    <row r="85" spans="1:7" ht="14.1" customHeight="1" x14ac:dyDescent="0.25">
      <c r="A85" s="10" t="s">
        <v>302</v>
      </c>
      <c r="B85" s="54">
        <v>9.4645488783363394</v>
      </c>
      <c r="C85" s="54">
        <v>6.6988748743555702</v>
      </c>
      <c r="D85" s="54">
        <v>7.4518356961105088</v>
      </c>
      <c r="E85" s="54">
        <v>6.0988812702995299</v>
      </c>
      <c r="F85" s="54">
        <v>36.383995876994</v>
      </c>
      <c r="G85" s="54">
        <v>21.903591312335902</v>
      </c>
    </row>
    <row r="86" spans="1:7" ht="14.1" customHeight="1" x14ac:dyDescent="0.25">
      <c r="A86" s="10" t="s">
        <v>303</v>
      </c>
      <c r="B86" s="54">
        <v>30.2819414703783</v>
      </c>
      <c r="C86" s="54">
        <v>29.929720920757795</v>
      </c>
      <c r="D86" s="54">
        <v>40.842950326141498</v>
      </c>
      <c r="E86" s="54">
        <v>28.426395939086301</v>
      </c>
      <c r="F86" s="54">
        <v>33.6022060692246</v>
      </c>
      <c r="G86" s="54">
        <v>16.690511993120499</v>
      </c>
    </row>
    <row r="87" spans="1:7" ht="14.1" customHeight="1" x14ac:dyDescent="0.25">
      <c r="A87" s="10" t="s">
        <v>304</v>
      </c>
      <c r="B87" s="54">
        <v>11.611689174230699</v>
      </c>
      <c r="C87" s="54">
        <v>7.5203840900624996</v>
      </c>
      <c r="D87" s="54">
        <v>7.2202166064982007</v>
      </c>
      <c r="E87" s="54">
        <v>9.9907777436212708</v>
      </c>
      <c r="F87" s="54">
        <v>37.041152057061097</v>
      </c>
      <c r="G87" s="54">
        <v>24.193173835576101</v>
      </c>
    </row>
    <row r="88" spans="1:7" ht="14.1" customHeight="1" x14ac:dyDescent="0.25">
      <c r="A88" s="10" t="s">
        <v>305</v>
      </c>
      <c r="B88" s="54">
        <v>22.702347005922402</v>
      </c>
      <c r="C88" s="54">
        <v>21.0005585254927</v>
      </c>
      <c r="D88" s="54">
        <v>25.204125483455105</v>
      </c>
      <c r="E88" s="54">
        <v>17.328825021132701</v>
      </c>
      <c r="F88" s="54">
        <v>41.080280652550499</v>
      </c>
      <c r="G88" s="54">
        <v>24.967039788718399</v>
      </c>
    </row>
    <row r="89" spans="1:7" ht="14.1" customHeight="1" x14ac:dyDescent="0.25">
      <c r="A89" s="10" t="s">
        <v>306</v>
      </c>
      <c r="B89" s="54">
        <v>38.294610248716403</v>
      </c>
      <c r="C89" s="54">
        <v>41.777930371760398</v>
      </c>
      <c r="D89" s="54">
        <v>50.838960073632002</v>
      </c>
      <c r="E89" s="54">
        <v>23.466450060663401</v>
      </c>
      <c r="F89" s="54">
        <v>45.7730106586246</v>
      </c>
      <c r="G89" s="54">
        <v>29.3951833162924</v>
      </c>
    </row>
    <row r="90" spans="1:7" ht="14.1" customHeight="1" x14ac:dyDescent="0.25">
      <c r="A90" s="10" t="s">
        <v>307</v>
      </c>
      <c r="B90" s="54">
        <v>22.6969570654439</v>
      </c>
      <c r="C90" s="54">
        <v>21.1407243249548</v>
      </c>
      <c r="D90" s="54">
        <v>27.385329978711098</v>
      </c>
      <c r="E90" s="54">
        <v>22.739981360670999</v>
      </c>
      <c r="F90" s="54">
        <v>34.635513989609002</v>
      </c>
      <c r="G90" s="54">
        <v>18.409237158332498</v>
      </c>
    </row>
    <row r="91" spans="1:7" ht="14.1" customHeight="1" x14ac:dyDescent="0.25">
      <c r="A91" s="10" t="s">
        <v>308</v>
      </c>
      <c r="B91" s="54">
        <v>29.342984409799598</v>
      </c>
      <c r="C91" s="54">
        <v>28.618893000075495</v>
      </c>
      <c r="D91" s="54">
        <v>37.151557741859897</v>
      </c>
      <c r="E91" s="54">
        <v>28.779840848806405</v>
      </c>
      <c r="F91" s="54">
        <v>34.661967217017001</v>
      </c>
      <c r="G91" s="54">
        <v>17.789449264594001</v>
      </c>
    </row>
    <row r="92" spans="1:7" ht="14.1" customHeight="1" x14ac:dyDescent="0.25">
      <c r="A92" s="10" t="s">
        <v>309</v>
      </c>
      <c r="B92" s="54">
        <v>9.0909090909090899</v>
      </c>
      <c r="C92" s="54">
        <v>5.2390174294159602</v>
      </c>
      <c r="D92" s="54">
        <v>4.2450941129355204</v>
      </c>
      <c r="E92" s="54">
        <v>2.8519417475728202</v>
      </c>
      <c r="F92" s="54">
        <v>46.3679987456619</v>
      </c>
      <c r="G92" s="54">
        <v>31.333900617185101</v>
      </c>
    </row>
    <row r="93" spans="1:7" ht="14.1" customHeight="1" x14ac:dyDescent="0.25">
      <c r="A93" s="10" t="s">
        <v>310</v>
      </c>
      <c r="B93" s="54">
        <v>37.781484570475399</v>
      </c>
      <c r="C93" s="54">
        <v>38.512850696488101</v>
      </c>
      <c r="D93" s="54">
        <v>42.8871090770404</v>
      </c>
      <c r="E93" s="54">
        <v>28.301886792452802</v>
      </c>
      <c r="F93" s="54">
        <v>35.788789902908299</v>
      </c>
      <c r="G93" s="54">
        <v>18.323263566044801</v>
      </c>
    </row>
    <row r="94" spans="1:7" ht="14.1" customHeight="1" x14ac:dyDescent="0.25">
      <c r="A94" s="10" t="s">
        <v>311</v>
      </c>
      <c r="B94" s="54">
        <v>48.306900985855101</v>
      </c>
      <c r="C94" s="54">
        <v>48.944292581770199</v>
      </c>
      <c r="D94" s="54">
        <v>54.5403951395975</v>
      </c>
      <c r="E94" s="54">
        <v>39.039665970772397</v>
      </c>
      <c r="F94" s="54">
        <v>45.3070902631748</v>
      </c>
      <c r="G94" s="54">
        <v>27.377020657219497</v>
      </c>
    </row>
    <row r="95" spans="1:7" ht="14.1" customHeight="1" x14ac:dyDescent="0.25">
      <c r="A95" s="10" t="s">
        <v>312</v>
      </c>
      <c r="B95" s="54">
        <v>20.2870442203258</v>
      </c>
      <c r="C95" s="54">
        <v>20.016909744240099</v>
      </c>
      <c r="D95" s="54">
        <v>25.905292479108599</v>
      </c>
      <c r="E95" s="54">
        <v>13.6082474226804</v>
      </c>
      <c r="F95" s="54">
        <v>32.394544101485501</v>
      </c>
      <c r="G95" s="54">
        <v>16.9507460770505</v>
      </c>
    </row>
    <row r="96" spans="1:7" ht="14.1" customHeight="1" x14ac:dyDescent="0.25">
      <c r="A96" s="10" t="s">
        <v>313</v>
      </c>
      <c r="B96" s="54">
        <v>28.489847715736001</v>
      </c>
      <c r="C96" s="54">
        <v>25.9857239972808</v>
      </c>
      <c r="D96" s="54">
        <v>33.564700049578597</v>
      </c>
      <c r="E96" s="54">
        <v>32.686084142394797</v>
      </c>
      <c r="F96" s="54">
        <v>32.551960310361203</v>
      </c>
      <c r="G96" s="54">
        <v>16.991280929040101</v>
      </c>
    </row>
    <row r="97" spans="1:7" ht="14.1" customHeight="1" x14ac:dyDescent="0.25">
      <c r="A97" s="10" t="s">
        <v>314</v>
      </c>
      <c r="B97" s="54">
        <v>12.453703703703701</v>
      </c>
      <c r="C97" s="54">
        <v>8.6513994910941499</v>
      </c>
      <c r="D97" s="54">
        <v>10.0456621004566</v>
      </c>
      <c r="E97" s="54">
        <v>6.44038294168843</v>
      </c>
      <c r="F97" s="54">
        <v>41.873067205168702</v>
      </c>
      <c r="G97" s="54">
        <v>27.361417645979401</v>
      </c>
    </row>
    <row r="98" spans="1:7" ht="14.1" customHeight="1" x14ac:dyDescent="0.25">
      <c r="A98" s="10" t="s">
        <v>315</v>
      </c>
      <c r="B98" s="54">
        <v>29.114557278639296</v>
      </c>
      <c r="C98" s="54">
        <v>20.340282035561</v>
      </c>
      <c r="D98" s="54">
        <v>18.1642512077295</v>
      </c>
      <c r="E98" s="54">
        <v>7.3732718894009199</v>
      </c>
      <c r="F98" s="54">
        <v>40.015016918702202</v>
      </c>
      <c r="G98" s="54">
        <v>24.875029497933799</v>
      </c>
    </row>
    <row r="99" spans="1:7" ht="14.1" customHeight="1" x14ac:dyDescent="0.25">
      <c r="A99" s="10" t="s">
        <v>316</v>
      </c>
      <c r="B99" s="54">
        <v>21.483451536642999</v>
      </c>
      <c r="C99" s="54">
        <v>18.890814558058899</v>
      </c>
      <c r="D99" s="54">
        <v>24.768261030774902</v>
      </c>
      <c r="E99" s="54">
        <v>21.801801801801801</v>
      </c>
      <c r="F99" s="54">
        <v>33.424437489425102</v>
      </c>
      <c r="G99" s="54">
        <v>17.520015386962399</v>
      </c>
    </row>
    <row r="100" spans="1:7" ht="14.1" customHeight="1" x14ac:dyDescent="0.25">
      <c r="A100" s="10" t="s">
        <v>317</v>
      </c>
      <c r="B100" s="54">
        <v>11.4733928022147</v>
      </c>
      <c r="C100" s="54">
        <v>8.0817772529338008</v>
      </c>
      <c r="D100" s="54">
        <v>8.4757347915242693</v>
      </c>
      <c r="E100" s="54">
        <v>8.6603518267929704</v>
      </c>
      <c r="F100" s="54">
        <v>37.146334668090802</v>
      </c>
      <c r="G100" s="54">
        <v>22.5465581484445</v>
      </c>
    </row>
    <row r="101" spans="1:7" ht="14.1" customHeight="1" x14ac:dyDescent="0.25">
      <c r="A101" s="10" t="s">
        <v>318</v>
      </c>
      <c r="B101" s="54">
        <v>39.013307367737802</v>
      </c>
      <c r="C101" s="54">
        <v>39.5033673511548</v>
      </c>
      <c r="D101" s="54">
        <v>50.36174126302879</v>
      </c>
      <c r="E101" s="54">
        <v>31.970509383377998</v>
      </c>
      <c r="F101" s="54">
        <v>35.959697780283697</v>
      </c>
      <c r="G101" s="54">
        <v>18.667570136860402</v>
      </c>
    </row>
    <row r="102" spans="1:7" ht="14.1" customHeight="1" x14ac:dyDescent="0.25">
      <c r="A102" s="10" t="s">
        <v>319</v>
      </c>
      <c r="B102" s="54">
        <v>43.372620126926599</v>
      </c>
      <c r="C102" s="54">
        <v>44.166781720281698</v>
      </c>
      <c r="D102" s="54">
        <v>53.279216595799497</v>
      </c>
      <c r="E102" s="54">
        <v>30.752916224814399</v>
      </c>
      <c r="F102" s="54">
        <v>40.104487191847902</v>
      </c>
      <c r="G102" s="54">
        <v>22.459874654540702</v>
      </c>
    </row>
    <row r="103" spans="1:7" ht="14.1" customHeight="1" x14ac:dyDescent="0.25">
      <c r="A103" s="10" t="s">
        <v>320</v>
      </c>
      <c r="B103" s="54">
        <v>10.257687927107099</v>
      </c>
      <c r="C103" s="54">
        <v>7.1904247660187197</v>
      </c>
      <c r="D103" s="54">
        <v>7.0076474596804701</v>
      </c>
      <c r="E103" s="54">
        <v>7.5411226846396797</v>
      </c>
      <c r="F103" s="54">
        <v>35.132000211261598</v>
      </c>
      <c r="G103" s="54">
        <v>21.321403420952201</v>
      </c>
    </row>
    <row r="104" spans="1:7" ht="14.1" customHeight="1" x14ac:dyDescent="0.25">
      <c r="A104" s="10" t="s">
        <v>321</v>
      </c>
      <c r="B104" s="54">
        <v>28.623558604583298</v>
      </c>
      <c r="C104" s="54">
        <v>27.682186234817795</v>
      </c>
      <c r="D104" s="54">
        <v>36.673414304993301</v>
      </c>
      <c r="E104" s="54">
        <v>34.083850931676999</v>
      </c>
      <c r="F104" s="54">
        <v>35.610929415694699</v>
      </c>
      <c r="G104" s="54">
        <v>19.033342273674801</v>
      </c>
    </row>
    <row r="105" spans="1:7" ht="14.1" customHeight="1" x14ac:dyDescent="0.25">
      <c r="A105" s="10" t="s">
        <v>322</v>
      </c>
      <c r="B105" s="54">
        <v>21.882268742172101</v>
      </c>
      <c r="C105" s="54">
        <v>19.5592690315646</v>
      </c>
      <c r="D105" s="54">
        <v>26.966640806827002</v>
      </c>
      <c r="E105" s="54">
        <v>24.341637010676202</v>
      </c>
      <c r="F105" s="54">
        <v>33.369154413603901</v>
      </c>
      <c r="G105" s="54">
        <v>17.880422890448301</v>
      </c>
    </row>
    <row r="106" spans="1:7" ht="14.1" customHeight="1" x14ac:dyDescent="0.25">
      <c r="A106" s="10" t="s">
        <v>323</v>
      </c>
      <c r="B106" s="54">
        <v>16.433007150922101</v>
      </c>
      <c r="C106" s="54">
        <v>13.8046507758226</v>
      </c>
      <c r="D106" s="54">
        <v>18.037366858739301</v>
      </c>
      <c r="E106" s="54">
        <v>10.777854262956</v>
      </c>
      <c r="F106" s="54">
        <v>36.741989627889303</v>
      </c>
      <c r="G106" s="54">
        <v>22.845886992291099</v>
      </c>
    </row>
    <row r="107" spans="1:7" ht="14.1" customHeight="1" x14ac:dyDescent="0.25">
      <c r="A107" s="10" t="s">
        <v>324</v>
      </c>
      <c r="B107" s="54">
        <v>7.4341546304163089</v>
      </c>
      <c r="C107" s="54">
        <v>4.3108504398827003</v>
      </c>
      <c r="D107" s="54">
        <v>4.9526989426822503</v>
      </c>
      <c r="E107" s="54">
        <v>3.0814380044020502</v>
      </c>
      <c r="F107" s="54">
        <v>45.064338362576599</v>
      </c>
      <c r="G107" s="54">
        <v>30.629777041533902</v>
      </c>
    </row>
    <row r="108" spans="1:7" ht="14.1" customHeight="1" x14ac:dyDescent="0.25">
      <c r="A108" s="10" t="s">
        <v>325</v>
      </c>
      <c r="B108" s="54">
        <v>21.178460850968801</v>
      </c>
      <c r="C108" s="54">
        <v>22.955796959237201</v>
      </c>
      <c r="D108" s="54">
        <v>31.593575283586002</v>
      </c>
      <c r="E108" s="54">
        <v>10.599429115128499</v>
      </c>
      <c r="F108" s="54">
        <v>37.377406612134102</v>
      </c>
      <c r="G108" s="54">
        <v>21.1604575209121</v>
      </c>
    </row>
    <row r="109" spans="1:7" ht="14.1" customHeight="1" x14ac:dyDescent="0.25">
      <c r="A109" s="10" t="s">
        <v>326</v>
      </c>
      <c r="B109" s="54">
        <v>50.013308490817195</v>
      </c>
      <c r="C109" s="54">
        <v>53.830099277978391</v>
      </c>
      <c r="D109" s="54">
        <v>61.102899374644707</v>
      </c>
      <c r="E109" s="54">
        <v>38.386308068459698</v>
      </c>
      <c r="F109" s="54">
        <v>44.189702410860001</v>
      </c>
      <c r="G109" s="54">
        <v>26.722277905846799</v>
      </c>
    </row>
    <row r="110" spans="1:7" ht="14.1" customHeight="1" x14ac:dyDescent="0.25">
      <c r="A110" s="10" t="s">
        <v>327</v>
      </c>
      <c r="B110" s="54">
        <v>10.979763574433999</v>
      </c>
      <c r="C110" s="54">
        <v>7.6976528721432995</v>
      </c>
      <c r="D110" s="54">
        <v>8.1708834508502708</v>
      </c>
      <c r="E110" s="54">
        <v>5.1779935275080904</v>
      </c>
      <c r="F110" s="54">
        <v>38.686681553626499</v>
      </c>
      <c r="G110" s="54">
        <v>24.151939494841699</v>
      </c>
    </row>
    <row r="111" spans="1:7" ht="14.1" customHeight="1" x14ac:dyDescent="0.25">
      <c r="A111" s="10" t="s">
        <v>328</v>
      </c>
      <c r="B111" s="54">
        <v>30.441098784997401</v>
      </c>
      <c r="C111" s="54">
        <v>25.591370981176105</v>
      </c>
      <c r="D111" s="54">
        <v>32.087974058931401</v>
      </c>
      <c r="E111" s="54">
        <v>29.490022172948997</v>
      </c>
      <c r="F111" s="54">
        <v>34.039182080172402</v>
      </c>
      <c r="G111" s="54">
        <v>18.030224654238701</v>
      </c>
    </row>
    <row r="112" spans="1:7" ht="14.1" customHeight="1" x14ac:dyDescent="0.25">
      <c r="A112" s="10" t="s">
        <v>329</v>
      </c>
      <c r="B112" s="54">
        <v>23.5048678720445</v>
      </c>
      <c r="C112" s="54">
        <v>26.873920552676999</v>
      </c>
      <c r="D112" s="54">
        <v>37.062479555119403</v>
      </c>
      <c r="E112" s="54">
        <v>8.0040526849037494</v>
      </c>
      <c r="F112" s="54">
        <v>32.331109581156802</v>
      </c>
      <c r="G112" s="54">
        <v>15.476452244487801</v>
      </c>
    </row>
    <row r="113" spans="1:7" ht="14.1" customHeight="1" x14ac:dyDescent="0.25">
      <c r="A113" s="10" t="s">
        <v>330</v>
      </c>
      <c r="B113" s="54">
        <v>21.0457516339869</v>
      </c>
      <c r="C113" s="54">
        <v>20.618135793900301</v>
      </c>
      <c r="D113" s="54">
        <v>28.2282699250208</v>
      </c>
      <c r="E113" s="54">
        <v>17.3333333333333</v>
      </c>
      <c r="F113" s="54">
        <v>33.613085528789902</v>
      </c>
      <c r="G113" s="54">
        <v>17.736167077767401</v>
      </c>
    </row>
    <row r="114" spans="1:7" ht="14.1" customHeight="1" x14ac:dyDescent="0.25">
      <c r="A114" s="10" t="s">
        <v>331</v>
      </c>
      <c r="B114" s="54">
        <v>17.7424863387978</v>
      </c>
      <c r="C114" s="54">
        <v>15.381660730497901</v>
      </c>
      <c r="D114" s="54">
        <v>19.446834665027701</v>
      </c>
      <c r="E114" s="54">
        <v>12.065309584393599</v>
      </c>
      <c r="F114" s="54">
        <v>33.389566106775298</v>
      </c>
      <c r="G114" s="54">
        <v>19.054145267428598</v>
      </c>
    </row>
    <row r="115" spans="1:7" ht="14.1" customHeight="1" x14ac:dyDescent="0.25">
      <c r="A115" s="10" t="s">
        <v>332</v>
      </c>
      <c r="B115" s="54">
        <v>48.349315569870399</v>
      </c>
      <c r="C115" s="54">
        <v>52.761779108415993</v>
      </c>
      <c r="D115" s="54">
        <v>56.752569765737903</v>
      </c>
      <c r="E115" s="54">
        <v>24.507658643326</v>
      </c>
      <c r="F115" s="54">
        <v>35.867086108088898</v>
      </c>
      <c r="G115" s="54">
        <v>18.003660772148798</v>
      </c>
    </row>
    <row r="116" spans="1:7" ht="14.1" customHeight="1" x14ac:dyDescent="0.25">
      <c r="A116" s="10" t="s">
        <v>333</v>
      </c>
      <c r="B116" s="54">
        <v>9.4289424508282398</v>
      </c>
      <c r="C116" s="54">
        <v>5.5462363308206797</v>
      </c>
      <c r="D116" s="54">
        <v>4.6387123514783104</v>
      </c>
      <c r="E116" s="54">
        <v>8.6913677571935395</v>
      </c>
      <c r="F116" s="54">
        <v>46.587541521494998</v>
      </c>
      <c r="G116" s="54">
        <v>32.354885059780102</v>
      </c>
    </row>
    <row r="117" spans="1:7" ht="14.1" customHeight="1" x14ac:dyDescent="0.25">
      <c r="A117" s="10" t="s">
        <v>334</v>
      </c>
      <c r="B117" s="54">
        <v>9.2023346303501992</v>
      </c>
      <c r="C117" s="54">
        <v>5.1879843719977004</v>
      </c>
      <c r="D117" s="54">
        <v>4.7912257071387403</v>
      </c>
      <c r="E117" s="54">
        <v>5.2189562087582502</v>
      </c>
      <c r="F117" s="54">
        <v>38.662720209230301</v>
      </c>
      <c r="G117" s="54">
        <v>23.856583635996301</v>
      </c>
    </row>
    <row r="118" spans="1:7" ht="14.1" customHeight="1" x14ac:dyDescent="0.25">
      <c r="A118" s="10" t="s">
        <v>335</v>
      </c>
      <c r="B118" s="54">
        <v>8.3380601247872992</v>
      </c>
      <c r="C118" s="54">
        <v>4.2669679325627898</v>
      </c>
      <c r="D118" s="54">
        <v>3.6233670199654897</v>
      </c>
      <c r="E118" s="54">
        <v>3.2626427406199006</v>
      </c>
      <c r="F118" s="54">
        <v>46.344743911970703</v>
      </c>
      <c r="G118" s="54">
        <v>30.6639690469713</v>
      </c>
    </row>
    <row r="119" spans="1:7" ht="14.1" customHeight="1" x14ac:dyDescent="0.25">
      <c r="A119" s="10" t="s">
        <v>336</v>
      </c>
      <c r="B119" s="54">
        <v>10.6437221159975</v>
      </c>
      <c r="C119" s="54">
        <v>7.6582930931582691</v>
      </c>
      <c r="D119" s="54">
        <v>8.8117001828153594</v>
      </c>
      <c r="E119" s="54">
        <v>7.7973568281938297</v>
      </c>
      <c r="F119" s="54">
        <v>36.287778620400097</v>
      </c>
      <c r="G119" s="54">
        <v>21.688394028607501</v>
      </c>
    </row>
    <row r="120" spans="1:7" ht="14.1" customHeight="1" x14ac:dyDescent="0.25">
      <c r="A120" s="10" t="s">
        <v>337</v>
      </c>
      <c r="B120" s="54">
        <v>36.558380414312602</v>
      </c>
      <c r="C120" s="54">
        <v>35.339389351501403</v>
      </c>
      <c r="D120" s="54">
        <v>46.395705521472401</v>
      </c>
      <c r="E120" s="54">
        <v>34.673913043478301</v>
      </c>
      <c r="F120" s="54">
        <v>35.9369686445893</v>
      </c>
      <c r="G120" s="54">
        <v>18.7742628466562</v>
      </c>
    </row>
    <row r="121" spans="1:7" ht="14.1" customHeight="1" x14ac:dyDescent="0.25">
      <c r="A121" s="10" t="s">
        <v>338</v>
      </c>
      <c r="B121" s="54">
        <v>20.054391619661601</v>
      </c>
      <c r="C121" s="54">
        <v>16.5992925720061</v>
      </c>
      <c r="D121" s="54">
        <v>19.8959482894529</v>
      </c>
      <c r="E121" s="54">
        <v>17.96875</v>
      </c>
      <c r="F121" s="54">
        <v>33.0637022722944</v>
      </c>
      <c r="G121" s="54">
        <v>18.7711603259371</v>
      </c>
    </row>
    <row r="122" spans="1:7" ht="14.1" customHeight="1" x14ac:dyDescent="0.25">
      <c r="A122" s="10" t="s">
        <v>339</v>
      </c>
      <c r="B122" s="54">
        <v>30.625507717303002</v>
      </c>
      <c r="C122" s="54">
        <v>30.476665005813004</v>
      </c>
      <c r="D122" s="54">
        <v>37.622377622377599</v>
      </c>
      <c r="E122" s="54">
        <v>17.884615384615401</v>
      </c>
      <c r="F122" s="54">
        <v>43.338644745470297</v>
      </c>
      <c r="G122" s="54">
        <v>26.826126948337304</v>
      </c>
    </row>
    <row r="123" spans="1:7" ht="14.1" customHeight="1" x14ac:dyDescent="0.25">
      <c r="A123" s="10" t="s">
        <v>340</v>
      </c>
      <c r="B123" s="54">
        <v>37.890807279514704</v>
      </c>
      <c r="C123" s="54">
        <v>37.001407789770099</v>
      </c>
      <c r="D123" s="54">
        <v>49.932019034670297</v>
      </c>
      <c r="E123" s="54">
        <v>33.404710920770903</v>
      </c>
      <c r="F123" s="54">
        <v>35.673445279960497</v>
      </c>
      <c r="G123" s="54">
        <v>18.540640154886098</v>
      </c>
    </row>
    <row r="124" spans="1:7" ht="14.1" customHeight="1" x14ac:dyDescent="0.25">
      <c r="A124" s="10" t="s">
        <v>341</v>
      </c>
      <c r="B124" s="54">
        <v>17.757198864404501</v>
      </c>
      <c r="C124" s="54">
        <v>14.353689907956802</v>
      </c>
      <c r="D124" s="54">
        <v>16.326906545499199</v>
      </c>
      <c r="E124" s="54">
        <v>14.7724583957725</v>
      </c>
      <c r="F124" s="54">
        <v>38.071372752237302</v>
      </c>
      <c r="G124" s="54">
        <v>23.8654782006613</v>
      </c>
    </row>
    <row r="125" spans="1:7" ht="14.1" customHeight="1" x14ac:dyDescent="0.25">
      <c r="A125" s="10" t="s">
        <v>342</v>
      </c>
      <c r="B125" s="54">
        <v>22.122806155056299</v>
      </c>
      <c r="C125" s="54">
        <v>21.490475466452398</v>
      </c>
      <c r="D125" s="54">
        <v>32.1184903704983</v>
      </c>
      <c r="E125" s="54">
        <v>14.793378863294402</v>
      </c>
      <c r="F125" s="54">
        <v>35.215313431921103</v>
      </c>
      <c r="G125" s="54">
        <v>20.109019092608101</v>
      </c>
    </row>
    <row r="126" spans="1:7" ht="14.1" customHeight="1" x14ac:dyDescent="0.25">
      <c r="A126" s="10" t="s">
        <v>343</v>
      </c>
      <c r="B126" s="54">
        <v>32.336878413337203</v>
      </c>
      <c r="C126" s="54">
        <v>32.428784542160997</v>
      </c>
      <c r="D126" s="54">
        <v>43.743493649802197</v>
      </c>
      <c r="E126" s="54">
        <v>26.715328467153299</v>
      </c>
      <c r="F126" s="54">
        <v>35.361456787305599</v>
      </c>
      <c r="G126" s="54">
        <v>18.185208540207</v>
      </c>
    </row>
    <row r="127" spans="1:7" ht="14.1" customHeight="1" x14ac:dyDescent="0.25">
      <c r="A127" s="10" t="s">
        <v>344</v>
      </c>
      <c r="B127" s="54">
        <v>9.1762440580058993</v>
      </c>
      <c r="C127" s="54">
        <v>5.7185904787604898</v>
      </c>
      <c r="D127" s="54">
        <v>5.4356147603735998</v>
      </c>
      <c r="E127" s="54">
        <v>4.9670329670329698</v>
      </c>
      <c r="F127" s="54">
        <v>38.947400074952398</v>
      </c>
      <c r="G127" s="54">
        <v>24.7013742641231</v>
      </c>
    </row>
    <row r="128" spans="1:7" ht="14.1" customHeight="1" x14ac:dyDescent="0.25">
      <c r="A128" s="10" t="s">
        <v>345</v>
      </c>
      <c r="B128" s="54">
        <v>34.0995389205316</v>
      </c>
      <c r="C128" s="54">
        <v>32.6502090187251</v>
      </c>
      <c r="D128" s="54">
        <v>42.1286224001392</v>
      </c>
      <c r="E128" s="54">
        <v>26.880887856497605</v>
      </c>
      <c r="F128" s="54">
        <v>36.835368769713803</v>
      </c>
      <c r="G128" s="54">
        <v>20.656474123635402</v>
      </c>
    </row>
    <row r="129" spans="1:7" ht="14.1" customHeight="1" x14ac:dyDescent="0.25">
      <c r="A129" s="10" t="s">
        <v>346</v>
      </c>
      <c r="B129" s="54">
        <v>14.349819529802</v>
      </c>
      <c r="C129" s="54">
        <v>10.368147617341499</v>
      </c>
      <c r="D129" s="54">
        <v>10.1053057918186</v>
      </c>
      <c r="E129" s="54">
        <v>12.129319955406899</v>
      </c>
      <c r="F129" s="54">
        <v>34.734981000300003</v>
      </c>
      <c r="G129" s="54">
        <v>21.7029866782125</v>
      </c>
    </row>
    <row r="130" spans="1:7" ht="14.1" customHeight="1" x14ac:dyDescent="0.25">
      <c r="A130" s="10" t="s">
        <v>347</v>
      </c>
      <c r="B130" s="54">
        <v>24.204834605597998</v>
      </c>
      <c r="C130" s="54">
        <v>26.4385327551858</v>
      </c>
      <c r="D130" s="54">
        <v>33.738103052182502</v>
      </c>
      <c r="E130" s="54">
        <v>13.6504975124378</v>
      </c>
      <c r="F130" s="54">
        <v>35.379715317331502</v>
      </c>
      <c r="G130" s="54">
        <v>18.596573253737201</v>
      </c>
    </row>
    <row r="131" spans="1:7" ht="14.1" customHeight="1" x14ac:dyDescent="0.25">
      <c r="A131" s="10" t="s">
        <v>348</v>
      </c>
      <c r="B131" s="54">
        <v>20.806854469000001</v>
      </c>
      <c r="C131" s="54">
        <v>17.423645868090301</v>
      </c>
      <c r="D131" s="54">
        <v>19.5574717318799</v>
      </c>
      <c r="E131" s="54">
        <v>20.9828268276509</v>
      </c>
      <c r="F131" s="54">
        <v>41.321765100742901</v>
      </c>
      <c r="G131" s="54">
        <v>27.114570125785995</v>
      </c>
    </row>
    <row r="132" spans="1:7" ht="14.1" customHeight="1" x14ac:dyDescent="0.25">
      <c r="A132" s="10" t="s">
        <v>349</v>
      </c>
      <c r="B132" s="54">
        <v>26.802621995629998</v>
      </c>
      <c r="C132" s="54">
        <v>26.2861804168659</v>
      </c>
      <c r="D132" s="54">
        <v>34.342811867241799</v>
      </c>
      <c r="E132" s="54">
        <v>22.6551226551227</v>
      </c>
      <c r="F132" s="54">
        <v>31.844153907878098</v>
      </c>
      <c r="G132" s="54">
        <v>15.5352249481531</v>
      </c>
    </row>
    <row r="133" spans="1:7" ht="14.1" customHeight="1" x14ac:dyDescent="0.25">
      <c r="A133" s="10" t="s">
        <v>350</v>
      </c>
      <c r="B133" s="54">
        <v>12.740832815413301</v>
      </c>
      <c r="C133" s="54">
        <v>10.723192019950099</v>
      </c>
      <c r="D133" s="54">
        <v>15.670183665494299</v>
      </c>
      <c r="E133" s="54">
        <v>5.6698165647582002</v>
      </c>
      <c r="F133" s="54">
        <v>40.453789390111602</v>
      </c>
      <c r="G133" s="54">
        <v>24.745312084002499</v>
      </c>
    </row>
    <row r="134" spans="1:7" ht="14.1" customHeight="1" x14ac:dyDescent="0.25">
      <c r="A134" s="10" t="s">
        <v>351</v>
      </c>
      <c r="B134" s="54">
        <v>16.378316032295299</v>
      </c>
      <c r="C134" s="54">
        <v>13.487714336220598</v>
      </c>
      <c r="D134" s="54">
        <v>18.5573770491803</v>
      </c>
      <c r="E134" s="54">
        <v>17.28</v>
      </c>
      <c r="F134" s="54">
        <v>29.915402438126804</v>
      </c>
      <c r="G134" s="54">
        <v>14.788867083129102</v>
      </c>
    </row>
    <row r="135" spans="1:7" ht="14.1" customHeight="1" x14ac:dyDescent="0.25">
      <c r="A135" s="10" t="s">
        <v>352</v>
      </c>
      <c r="B135" s="54">
        <v>39.4725464764375</v>
      </c>
      <c r="C135" s="54">
        <v>39.577005287433899</v>
      </c>
      <c r="D135" s="54">
        <v>51.667195935217499</v>
      </c>
      <c r="E135" s="54">
        <v>39.552238805970198</v>
      </c>
      <c r="F135" s="54">
        <v>32.942917045734497</v>
      </c>
      <c r="G135" s="54">
        <v>16.188625323313001</v>
      </c>
    </row>
    <row r="136" spans="1:7" ht="14.1" customHeight="1" x14ac:dyDescent="0.25">
      <c r="A136" s="10" t="s">
        <v>353</v>
      </c>
      <c r="B136" s="54">
        <v>32.2762698199409</v>
      </c>
      <c r="C136" s="54">
        <v>31.858655261866396</v>
      </c>
      <c r="D136" s="54">
        <v>43.322185061315501</v>
      </c>
      <c r="E136" s="54">
        <v>29.607609988109402</v>
      </c>
      <c r="F136" s="54">
        <v>35.398411864925102</v>
      </c>
      <c r="G136" s="54">
        <v>18.862243541808201</v>
      </c>
    </row>
    <row r="137" spans="1:7" ht="14.1" customHeight="1" x14ac:dyDescent="0.25">
      <c r="A137" s="10" t="s">
        <v>354</v>
      </c>
      <c r="B137" s="54">
        <v>22.560765385278401</v>
      </c>
      <c r="C137" s="54">
        <v>19.565733920640401</v>
      </c>
      <c r="D137" s="54">
        <v>23.009093414163701</v>
      </c>
      <c r="E137" s="54">
        <v>16.447606415048799</v>
      </c>
      <c r="F137" s="54">
        <v>36.4791164282883</v>
      </c>
      <c r="G137" s="54">
        <v>21.710983789281499</v>
      </c>
    </row>
    <row r="138" spans="1:7" ht="14.1" customHeight="1" x14ac:dyDescent="0.25">
      <c r="A138" s="10" t="s">
        <v>355</v>
      </c>
      <c r="B138" s="54">
        <v>18.626609442060101</v>
      </c>
      <c r="C138" s="54">
        <v>16.9634950309948</v>
      </c>
      <c r="D138" s="54">
        <v>21.881838074398299</v>
      </c>
      <c r="E138" s="54">
        <v>16.451335055986199</v>
      </c>
      <c r="F138" s="54">
        <v>34.317222748850497</v>
      </c>
      <c r="G138" s="54">
        <v>19.079186021337801</v>
      </c>
    </row>
    <row r="139" spans="1:7" ht="14.1" customHeight="1" x14ac:dyDescent="0.25">
      <c r="A139" s="10" t="s">
        <v>356</v>
      </c>
      <c r="B139" s="54">
        <v>19.095166221603002</v>
      </c>
      <c r="C139" s="54">
        <v>18.9900983894216</v>
      </c>
      <c r="D139" s="54">
        <v>27.3863811036532</v>
      </c>
      <c r="E139" s="54">
        <v>11.9221899127645</v>
      </c>
      <c r="F139" s="54">
        <v>34.227353927576701</v>
      </c>
      <c r="G139" s="54">
        <v>18.520047186678202</v>
      </c>
    </row>
    <row r="140" spans="1:7" ht="14.1" customHeight="1" x14ac:dyDescent="0.25">
      <c r="A140" s="10" t="s">
        <v>357</v>
      </c>
      <c r="B140" s="54">
        <v>31.9305555555556</v>
      </c>
      <c r="C140" s="54">
        <v>31.575364551610502</v>
      </c>
      <c r="D140" s="54">
        <v>39.699548271877298</v>
      </c>
      <c r="E140" s="54">
        <v>29.658284977433901</v>
      </c>
      <c r="F140" s="54">
        <v>35.3957415347829</v>
      </c>
      <c r="G140" s="54">
        <v>18.3950102043135</v>
      </c>
    </row>
    <row r="141" spans="1:7" ht="14.1" customHeight="1" x14ac:dyDescent="0.25">
      <c r="A141" s="10" t="s">
        <v>358</v>
      </c>
      <c r="B141" s="54">
        <v>28.088559722660001</v>
      </c>
      <c r="C141" s="54">
        <v>34.224413876632902</v>
      </c>
      <c r="D141" s="54">
        <v>47.311502684715997</v>
      </c>
      <c r="E141" s="54">
        <v>16.223345790283599</v>
      </c>
      <c r="F141" s="54">
        <v>37.025250167174804</v>
      </c>
      <c r="G141" s="54">
        <v>20.525825891199499</v>
      </c>
    </row>
    <row r="142" spans="1:7" ht="14.1" customHeight="1" x14ac:dyDescent="0.25">
      <c r="A142" s="10" t="s">
        <v>359</v>
      </c>
      <c r="B142" s="54">
        <v>28.112033195020803</v>
      </c>
      <c r="C142" s="54">
        <v>25.774908624863503</v>
      </c>
      <c r="D142" s="54">
        <v>34.7104990374648</v>
      </c>
      <c r="E142" s="54">
        <v>31.7931034482759</v>
      </c>
      <c r="F142" s="54">
        <v>35.951382042302697</v>
      </c>
      <c r="G142" s="54">
        <v>19.564454223110602</v>
      </c>
    </row>
    <row r="143" spans="1:7" ht="14.1" customHeight="1" x14ac:dyDescent="0.25">
      <c r="A143" s="10" t="s">
        <v>360</v>
      </c>
      <c r="B143" s="54">
        <v>52.562260536398497</v>
      </c>
      <c r="C143" s="54">
        <v>53.165805542508203</v>
      </c>
      <c r="D143" s="54">
        <v>59.884854675457298</v>
      </c>
      <c r="E143" s="54">
        <v>38.7990762124711</v>
      </c>
      <c r="F143" s="54">
        <v>44.086283238143203</v>
      </c>
      <c r="G143" s="54">
        <v>26.156259272989701</v>
      </c>
    </row>
    <row r="144" spans="1:7" ht="14.1" customHeight="1" x14ac:dyDescent="0.25">
      <c r="A144" s="10" t="s">
        <v>361</v>
      </c>
      <c r="B144" s="54">
        <v>12.2250069618491</v>
      </c>
      <c r="C144" s="54">
        <v>8.1041112097012693</v>
      </c>
      <c r="D144" s="54">
        <v>7.3399410661666202</v>
      </c>
      <c r="E144" s="54">
        <v>8.4973166368515205</v>
      </c>
      <c r="F144" s="54">
        <v>40.5777889470587</v>
      </c>
      <c r="G144" s="54">
        <v>26.212845756512497</v>
      </c>
    </row>
    <row r="145" spans="1:7" ht="14.1" customHeight="1" x14ac:dyDescent="0.25">
      <c r="A145" s="10" t="s">
        <v>362</v>
      </c>
      <c r="B145" s="54">
        <v>24.5802728226653</v>
      </c>
      <c r="C145" s="54">
        <v>23.446718624808799</v>
      </c>
      <c r="D145" s="54">
        <v>31.455921638468396</v>
      </c>
      <c r="E145" s="54">
        <v>28.727272727272702</v>
      </c>
      <c r="F145" s="54">
        <v>31.499381910229701</v>
      </c>
      <c r="G145" s="54">
        <v>16.2828321710182</v>
      </c>
    </row>
    <row r="146" spans="1:7" ht="14.1" customHeight="1" x14ac:dyDescent="0.25">
      <c r="A146" s="10" t="s">
        <v>363</v>
      </c>
      <c r="B146" s="54">
        <v>16.5320409262251</v>
      </c>
      <c r="C146" s="54">
        <v>14.506900033658701</v>
      </c>
      <c r="D146" s="54">
        <v>18.187919463087301</v>
      </c>
      <c r="E146" s="54">
        <v>16.7224080267559</v>
      </c>
      <c r="F146" s="54">
        <v>30.910812809903497</v>
      </c>
      <c r="G146" s="54">
        <v>15.351765149208701</v>
      </c>
    </row>
    <row r="147" spans="1:7" ht="14.1" customHeight="1" x14ac:dyDescent="0.25">
      <c r="A147" s="10" t="s">
        <v>364</v>
      </c>
      <c r="B147" s="54">
        <v>15.674410639876699</v>
      </c>
      <c r="C147" s="54">
        <v>11.2599114881062</v>
      </c>
      <c r="D147" s="54">
        <v>11.342029626354201</v>
      </c>
      <c r="E147" s="54">
        <v>9.1965639211723094</v>
      </c>
      <c r="F147" s="54">
        <v>40.009914492213603</v>
      </c>
      <c r="G147" s="54">
        <v>25.5288661952982</v>
      </c>
    </row>
    <row r="148" spans="1:7" ht="14.1" customHeight="1" x14ac:dyDescent="0.25">
      <c r="A148" s="10" t="s">
        <v>365</v>
      </c>
      <c r="B148" s="54">
        <v>12.435233160621801</v>
      </c>
      <c r="C148" s="54">
        <v>7.2109023551203997</v>
      </c>
      <c r="D148" s="54">
        <v>5.6479859894921196</v>
      </c>
      <c r="E148" s="54">
        <v>4.7887323943661997</v>
      </c>
      <c r="F148" s="54">
        <v>42.2052426538662</v>
      </c>
      <c r="G148" s="54">
        <v>27.443601905188999</v>
      </c>
    </row>
    <row r="149" spans="1:7" ht="14.1" customHeight="1" x14ac:dyDescent="0.25">
      <c r="A149" s="10" t="s">
        <v>215</v>
      </c>
      <c r="B149" s="54">
        <v>11.8745082612116</v>
      </c>
      <c r="C149" s="54">
        <v>9.0723450465657098</v>
      </c>
      <c r="D149" s="54">
        <v>10.0507614213198</v>
      </c>
      <c r="E149" s="54">
        <v>8.9158882773425905</v>
      </c>
      <c r="F149" s="54">
        <v>33.901173942385</v>
      </c>
      <c r="G149" s="54">
        <v>19.742573193034801</v>
      </c>
    </row>
    <row r="150" spans="1:7" ht="14.1" customHeight="1" x14ac:dyDescent="0.25">
      <c r="A150" s="10" t="s">
        <v>366</v>
      </c>
      <c r="B150" s="54">
        <v>9.0815978149539092</v>
      </c>
      <c r="C150" s="54">
        <v>5.6039850560398499</v>
      </c>
      <c r="D150" s="54">
        <v>5.0067658998646802</v>
      </c>
      <c r="E150" s="54">
        <v>7.7994428969359406</v>
      </c>
      <c r="F150" s="54">
        <v>39.674305215618297</v>
      </c>
      <c r="G150" s="54">
        <v>25.183279700804899</v>
      </c>
    </row>
    <row r="151" spans="1:7" ht="14.1" customHeight="1" x14ac:dyDescent="0.25">
      <c r="A151" s="10" t="s">
        <v>367</v>
      </c>
      <c r="B151" s="54">
        <v>6.8423720223010704</v>
      </c>
      <c r="C151" s="54">
        <v>4.78581515769653</v>
      </c>
      <c r="D151" s="54">
        <v>4.65116279069768</v>
      </c>
      <c r="E151" s="54">
        <v>8.4474885844748897</v>
      </c>
      <c r="F151" s="54">
        <v>38.297051039234503</v>
      </c>
      <c r="G151" s="54">
        <v>22.6416311809873</v>
      </c>
    </row>
    <row r="152" spans="1:7" ht="14.1" customHeight="1" x14ac:dyDescent="0.25">
      <c r="A152" s="10" t="s">
        <v>368</v>
      </c>
      <c r="B152" s="54">
        <v>32.610139473101597</v>
      </c>
      <c r="C152" s="54">
        <v>37.903488342974498</v>
      </c>
      <c r="D152" s="54">
        <v>49.2229252411082</v>
      </c>
      <c r="E152" s="54">
        <v>15.798568254751903</v>
      </c>
      <c r="F152" s="54">
        <v>40.618019050669602</v>
      </c>
      <c r="G152" s="54">
        <v>23.783030118235398</v>
      </c>
    </row>
    <row r="153" spans="1:7" ht="14.1" customHeight="1" x14ac:dyDescent="0.25">
      <c r="A153" s="10" t="s">
        <v>369</v>
      </c>
      <c r="B153" s="54">
        <v>12.435558908588</v>
      </c>
      <c r="C153" s="54">
        <v>8.2460973370064305</v>
      </c>
      <c r="D153" s="54">
        <v>8.6320972457301099</v>
      </c>
      <c r="E153" s="54">
        <v>8.4176632934682605</v>
      </c>
      <c r="F153" s="54">
        <v>40.102895963557401</v>
      </c>
      <c r="G153" s="54">
        <v>24.759382670233801</v>
      </c>
    </row>
    <row r="154" spans="1:7" ht="14.1" customHeight="1" x14ac:dyDescent="0.25">
      <c r="A154" s="10" t="s">
        <v>370</v>
      </c>
      <c r="B154" s="54">
        <v>20.180846691327599</v>
      </c>
      <c r="C154" s="54">
        <v>15.4471544715447</v>
      </c>
      <c r="D154" s="54">
        <v>14.737598849748402</v>
      </c>
      <c r="E154" s="54">
        <v>17.8796046720575</v>
      </c>
      <c r="F154" s="54">
        <v>53.5025052618047</v>
      </c>
      <c r="G154" s="54">
        <v>38.520825322487198</v>
      </c>
    </row>
    <row r="155" spans="1:7" ht="14.1" customHeight="1" x14ac:dyDescent="0.25">
      <c r="A155" s="10" t="s">
        <v>371</v>
      </c>
      <c r="B155" s="54">
        <v>27.641901245962195</v>
      </c>
      <c r="C155" s="54">
        <v>27.435428106569098</v>
      </c>
      <c r="D155" s="54">
        <v>37.230133210840599</v>
      </c>
      <c r="E155" s="54">
        <v>28.503937007874004</v>
      </c>
      <c r="F155" s="54">
        <v>34.644477089760201</v>
      </c>
      <c r="G155" s="54">
        <v>18.515843706681</v>
      </c>
    </row>
    <row r="156" spans="1:7" ht="14.1" customHeight="1" x14ac:dyDescent="0.25">
      <c r="A156" s="10" t="s">
        <v>372</v>
      </c>
      <c r="B156" s="54">
        <v>11.510371019573499</v>
      </c>
      <c r="C156" s="54">
        <v>11.5662365336806</v>
      </c>
      <c r="D156" s="54">
        <v>16.7372881355932</v>
      </c>
      <c r="E156" s="54">
        <v>2.8591352859135299</v>
      </c>
      <c r="F156" s="54">
        <v>33.081123197041897</v>
      </c>
      <c r="G156" s="54">
        <v>17.598054910132301</v>
      </c>
    </row>
    <row r="157" spans="1:7" ht="14.1" customHeight="1" x14ac:dyDescent="0.25">
      <c r="A157" s="10" t="s">
        <v>373</v>
      </c>
      <c r="B157" s="54">
        <v>9.4051951311331408</v>
      </c>
      <c r="C157" s="54">
        <v>6.0085944764154497</v>
      </c>
      <c r="D157" s="54">
        <v>5.0636154043207302</v>
      </c>
      <c r="E157" s="54">
        <v>6.4439140811455911</v>
      </c>
      <c r="F157" s="54">
        <v>37.989886280501203</v>
      </c>
      <c r="G157" s="54">
        <v>23.378130595357899</v>
      </c>
    </row>
    <row r="158" spans="1:7" ht="14.1" customHeight="1" x14ac:dyDescent="0.25">
      <c r="A158" s="10" t="s">
        <v>374</v>
      </c>
      <c r="B158" s="54">
        <v>24.670087976539602</v>
      </c>
      <c r="C158" s="54">
        <v>19.870410367170599</v>
      </c>
      <c r="D158" s="54">
        <v>20.112559241706201</v>
      </c>
      <c r="E158" s="54">
        <v>15.267175572519101</v>
      </c>
      <c r="F158" s="54">
        <v>35.812890824502297</v>
      </c>
      <c r="G158" s="54">
        <v>20.398303361477101</v>
      </c>
    </row>
    <row r="159" spans="1:7" ht="14.1" customHeight="1" x14ac:dyDescent="0.25">
      <c r="A159" s="10" t="s">
        <v>375</v>
      </c>
      <c r="B159" s="54">
        <v>14.121471614335601</v>
      </c>
      <c r="C159" s="54">
        <v>11.494460106208599</v>
      </c>
      <c r="D159" s="54">
        <v>14.445881845623102</v>
      </c>
      <c r="E159" s="54">
        <v>8.9159891598916001</v>
      </c>
      <c r="F159" s="54">
        <v>32.483573879420803</v>
      </c>
      <c r="G159" s="54">
        <v>18.413208686615398</v>
      </c>
    </row>
    <row r="160" spans="1:7" ht="14.1" customHeight="1" x14ac:dyDescent="0.25">
      <c r="A160" s="10" t="s">
        <v>376</v>
      </c>
      <c r="B160" s="54">
        <v>12.792503883349198</v>
      </c>
      <c r="C160" s="54">
        <v>9.9198351919029104</v>
      </c>
      <c r="D160" s="54">
        <v>11.3559322033898</v>
      </c>
      <c r="E160" s="54">
        <v>7.9847506089166602</v>
      </c>
      <c r="F160" s="54">
        <v>34.130571026699997</v>
      </c>
      <c r="G160" s="54">
        <v>20.517890405876201</v>
      </c>
    </row>
    <row r="161" spans="1:14" ht="14.1" customHeight="1" x14ac:dyDescent="0.25">
      <c r="A161" s="10" t="s">
        <v>377</v>
      </c>
      <c r="B161" s="54">
        <v>18.426466957452099</v>
      </c>
      <c r="C161" s="54">
        <v>18.055576183333098</v>
      </c>
      <c r="D161" s="54">
        <v>24.533881959624502</v>
      </c>
      <c r="E161" s="54">
        <v>11.451520367183001</v>
      </c>
      <c r="F161" s="54">
        <v>31.736415427618205</v>
      </c>
      <c r="G161" s="54">
        <v>16.3370889185869</v>
      </c>
    </row>
    <row r="162" spans="1:14" ht="14.1" customHeight="1" x14ac:dyDescent="0.25">
      <c r="A162" s="10" t="s">
        <v>378</v>
      </c>
      <c r="B162" s="54">
        <v>14.280125195618201</v>
      </c>
      <c r="C162" s="54">
        <v>10.164458656920999</v>
      </c>
      <c r="D162" s="54">
        <v>10.7948324939785</v>
      </c>
      <c r="E162" s="54">
        <v>7.7468785471055597</v>
      </c>
      <c r="F162" s="54">
        <v>37.9672918364802</v>
      </c>
      <c r="G162" s="54">
        <v>23.105062086689301</v>
      </c>
    </row>
    <row r="163" spans="1:14" ht="14.1" customHeight="1" x14ac:dyDescent="0.25">
      <c r="A163" s="10" t="s">
        <v>379</v>
      </c>
      <c r="B163" s="54">
        <v>16.899537538128499</v>
      </c>
      <c r="C163" s="54">
        <v>14.515323711928502</v>
      </c>
      <c r="D163" s="54">
        <v>18.525583482944299</v>
      </c>
      <c r="E163" s="54">
        <v>11.320754716981099</v>
      </c>
      <c r="F163" s="54">
        <v>35.3382372412892</v>
      </c>
      <c r="G163" s="54">
        <v>21.7794567405804</v>
      </c>
    </row>
    <row r="164" spans="1:14" ht="14.1" customHeight="1" x14ac:dyDescent="0.25">
      <c r="A164" s="10" t="s">
        <v>380</v>
      </c>
      <c r="B164" s="54">
        <v>34.306569343065703</v>
      </c>
      <c r="C164" s="54">
        <v>34.912043301759098</v>
      </c>
      <c r="D164" s="54">
        <v>37.4208405296488</v>
      </c>
      <c r="E164" s="54">
        <v>27.272727272727298</v>
      </c>
      <c r="F164" s="54">
        <v>34.434478196723703</v>
      </c>
      <c r="G164" s="54">
        <v>18.0814992119126</v>
      </c>
    </row>
    <row r="165" spans="1:14" ht="14.1" customHeight="1" x14ac:dyDescent="0.25">
      <c r="A165" s="10" t="s">
        <v>381</v>
      </c>
      <c r="B165" s="54">
        <v>12.442727517743201</v>
      </c>
      <c r="C165" s="54">
        <v>9.4710327455919394</v>
      </c>
      <c r="D165" s="54">
        <v>10.0518481351397</v>
      </c>
      <c r="E165" s="54">
        <v>7.8186296870723497</v>
      </c>
      <c r="F165" s="54">
        <v>36.162129156637597</v>
      </c>
      <c r="G165" s="54">
        <v>22.694217937527199</v>
      </c>
    </row>
    <row r="166" spans="1:14" ht="14.1" customHeight="1" x14ac:dyDescent="0.25">
      <c r="A166" s="10" t="s">
        <v>382</v>
      </c>
      <c r="B166" s="54">
        <v>19.341607067732401</v>
      </c>
      <c r="C166" s="54">
        <v>17.0521998776846</v>
      </c>
      <c r="D166" s="54">
        <v>21.216941737920099</v>
      </c>
      <c r="E166" s="54">
        <v>9.62691538974018</v>
      </c>
      <c r="F166" s="54">
        <v>33.371900657118402</v>
      </c>
      <c r="G166" s="54">
        <v>18.350763187722698</v>
      </c>
    </row>
    <row r="167" spans="1:14" ht="14.1" customHeight="1" x14ac:dyDescent="0.25">
      <c r="A167" s="10" t="s">
        <v>383</v>
      </c>
      <c r="B167" s="54">
        <v>12.477598566308201</v>
      </c>
      <c r="C167" s="54">
        <v>9.9704115484622999</v>
      </c>
      <c r="D167" s="54">
        <v>13.674934725848601</v>
      </c>
      <c r="E167" s="54">
        <v>5.7511737089201898</v>
      </c>
      <c r="F167" s="54">
        <v>36.187926713289599</v>
      </c>
      <c r="G167" s="54">
        <v>21.611941055199001</v>
      </c>
    </row>
    <row r="168" spans="1:14" ht="14.1" customHeight="1" x14ac:dyDescent="0.25">
      <c r="A168" s="10" t="s">
        <v>384</v>
      </c>
      <c r="B168" s="54">
        <v>16.556645851917899</v>
      </c>
      <c r="C168" s="54">
        <v>11.6369000159464</v>
      </c>
      <c r="D168" s="54">
        <v>12.0168203137635</v>
      </c>
      <c r="E168" s="54">
        <v>6.38977635782748</v>
      </c>
      <c r="F168" s="54">
        <v>35.776154720300198</v>
      </c>
      <c r="G168" s="54">
        <v>20.223137163622699</v>
      </c>
    </row>
    <row r="169" spans="1:14" ht="14.1" customHeight="1" x14ac:dyDescent="0.25">
      <c r="A169" s="10" t="s">
        <v>385</v>
      </c>
      <c r="B169" s="54">
        <v>14.3628852875755</v>
      </c>
      <c r="C169" s="54">
        <v>9.89796891389339</v>
      </c>
      <c r="D169" s="54">
        <v>8.97528197744181</v>
      </c>
      <c r="E169" s="54">
        <v>8.7254901960784306</v>
      </c>
      <c r="F169" s="54">
        <v>37.448569874639503</v>
      </c>
      <c r="G169" s="54">
        <v>22.6431814606619</v>
      </c>
    </row>
    <row r="170" spans="1:14" ht="14.1" customHeight="1" x14ac:dyDescent="0.25">
      <c r="A170" s="10" t="s">
        <v>386</v>
      </c>
      <c r="B170" s="54">
        <v>17.278063096111499</v>
      </c>
      <c r="C170" s="54">
        <v>16.012084592145001</v>
      </c>
      <c r="D170" s="54">
        <v>23.647112323783499</v>
      </c>
      <c r="E170" s="54">
        <v>14.093959731543601</v>
      </c>
      <c r="F170" s="54">
        <v>36.949992432619801</v>
      </c>
      <c r="G170" s="54">
        <v>20.627860367146202</v>
      </c>
    </row>
    <row r="171" spans="1:14" ht="14.1" customHeight="1" x14ac:dyDescent="0.25">
      <c r="A171" s="10" t="s">
        <v>387</v>
      </c>
      <c r="B171" s="54">
        <v>9.7635848981381805</v>
      </c>
      <c r="C171" s="54">
        <v>7.5664506697777707</v>
      </c>
      <c r="D171" s="54">
        <v>8.8494835013173905</v>
      </c>
      <c r="E171" s="54">
        <v>6.3072082379862699</v>
      </c>
      <c r="F171" s="54">
        <v>33.690193655818298</v>
      </c>
      <c r="G171" s="54">
        <v>18.8600684187223</v>
      </c>
    </row>
    <row r="172" spans="1:14" ht="14.1" customHeight="1" x14ac:dyDescent="0.25">
      <c r="A172" s="10" t="s">
        <v>214</v>
      </c>
      <c r="B172" s="54">
        <v>10.9180385385986</v>
      </c>
      <c r="C172" s="54">
        <v>8.1791360740620807</v>
      </c>
      <c r="D172" s="54">
        <v>9.4174628888815395</v>
      </c>
      <c r="E172" s="54">
        <v>7.2000000000000011</v>
      </c>
      <c r="F172" s="54">
        <v>36.779695200943799</v>
      </c>
      <c r="G172" s="54">
        <v>22.6621194425352</v>
      </c>
      <c r="N172" s="15"/>
    </row>
    <row r="173" spans="1:14" ht="14.1" customHeight="1" x14ac:dyDescent="0.25">
      <c r="A173" s="10" t="s">
        <v>388</v>
      </c>
      <c r="B173" s="54">
        <v>43.864819110916102</v>
      </c>
      <c r="C173" s="54">
        <v>44.798321102370501</v>
      </c>
      <c r="D173" s="54">
        <v>52.83327689355459</v>
      </c>
      <c r="E173" s="54">
        <v>35.341151385927503</v>
      </c>
      <c r="F173" s="54">
        <v>41.8365173099318</v>
      </c>
      <c r="G173" s="54">
        <v>24.6268777815324</v>
      </c>
    </row>
    <row r="174" spans="1:14" ht="14.1" customHeight="1" x14ac:dyDescent="0.25">
      <c r="A174" s="10" t="s">
        <v>389</v>
      </c>
      <c r="B174" s="54">
        <v>12.416389423918799</v>
      </c>
      <c r="C174" s="54">
        <v>10.4570331839052</v>
      </c>
      <c r="D174" s="54">
        <v>13.0849881204089</v>
      </c>
      <c r="E174" s="54">
        <v>6.9876810387880797</v>
      </c>
      <c r="F174" s="54">
        <v>35.827171651934599</v>
      </c>
      <c r="G174" s="54">
        <v>20.933229944174801</v>
      </c>
    </row>
    <row r="175" spans="1:14" ht="14.1" customHeight="1" x14ac:dyDescent="0.25">
      <c r="A175" s="10" t="s">
        <v>390</v>
      </c>
      <c r="B175" s="54">
        <v>34.763860369609901</v>
      </c>
      <c r="C175" s="54">
        <v>34.6391512183747</v>
      </c>
      <c r="D175" s="54">
        <v>47.804314329738098</v>
      </c>
      <c r="E175" s="54">
        <v>36.208299430431303</v>
      </c>
      <c r="F175" s="54">
        <v>35.375876863945699</v>
      </c>
      <c r="G175" s="54">
        <v>18.850368732178499</v>
      </c>
    </row>
    <row r="176" spans="1:14" ht="14.1" customHeight="1" x14ac:dyDescent="0.25">
      <c r="A176" s="10" t="s">
        <v>391</v>
      </c>
      <c r="B176" s="54">
        <v>39.0138674884438</v>
      </c>
      <c r="C176" s="54">
        <v>45.386498775795701</v>
      </c>
      <c r="D176" s="54">
        <v>53.957728968089505</v>
      </c>
      <c r="E176" s="54">
        <v>10.9170305676856</v>
      </c>
      <c r="F176" s="54">
        <v>34.306322645116197</v>
      </c>
      <c r="G176" s="54">
        <v>17.187179041015199</v>
      </c>
    </row>
    <row r="177" spans="1:7" ht="14.1" customHeight="1" x14ac:dyDescent="0.25">
      <c r="A177" s="10" t="s">
        <v>392</v>
      </c>
      <c r="B177" s="54">
        <v>17.937191136617301</v>
      </c>
      <c r="C177" s="54">
        <v>16.434503080632201</v>
      </c>
      <c r="D177" s="54">
        <v>21.915954691305501</v>
      </c>
      <c r="E177" s="54">
        <v>10.631322592731401</v>
      </c>
      <c r="F177" s="54">
        <v>37.120380294792298</v>
      </c>
      <c r="G177" s="54">
        <v>21.943904601400799</v>
      </c>
    </row>
    <row r="178" spans="1:7" ht="14.1" customHeight="1" x14ac:dyDescent="0.25">
      <c r="A178" s="10" t="s">
        <v>393</v>
      </c>
      <c r="B178" s="54">
        <v>11.7555839023536</v>
      </c>
      <c r="C178" s="54">
        <v>8.7237249344092493</v>
      </c>
      <c r="D178" s="54">
        <v>7.8111957780230998</v>
      </c>
      <c r="E178" s="54">
        <v>9.1928706966657607</v>
      </c>
      <c r="F178" s="54">
        <v>39.619900435417897</v>
      </c>
      <c r="G178" s="54">
        <v>25.553255881091204</v>
      </c>
    </row>
    <row r="179" spans="1:7" ht="14.1" customHeight="1" x14ac:dyDescent="0.25">
      <c r="A179" s="10" t="s">
        <v>394</v>
      </c>
      <c r="B179" s="54">
        <v>11.823489191605701</v>
      </c>
      <c r="C179" s="54">
        <v>8.5242753137701595</v>
      </c>
      <c r="D179" s="54">
        <v>8.1290849673202601</v>
      </c>
      <c r="E179" s="54">
        <v>8.26627651792246</v>
      </c>
      <c r="F179" s="54">
        <v>40.3433800769428</v>
      </c>
      <c r="G179" s="54">
        <v>25.932650248167899</v>
      </c>
    </row>
    <row r="180" spans="1:7" ht="14.1" customHeight="1" x14ac:dyDescent="0.25">
      <c r="A180" s="10" t="s">
        <v>395</v>
      </c>
      <c r="B180" s="54">
        <v>8.9846359385437609</v>
      </c>
      <c r="C180" s="54">
        <v>4.8507936507936504</v>
      </c>
      <c r="D180" s="54">
        <v>3.2124827902707702</v>
      </c>
      <c r="E180" s="54">
        <v>3.8288288288288301</v>
      </c>
      <c r="F180" s="54">
        <v>43.785389112142603</v>
      </c>
      <c r="G180" s="54">
        <v>28.859186695254895</v>
      </c>
    </row>
    <row r="181" spans="1:7" ht="14.1" customHeight="1" x14ac:dyDescent="0.25">
      <c r="A181" s="10" t="s">
        <v>396</v>
      </c>
      <c r="B181" s="54">
        <v>15.510603190124101</v>
      </c>
      <c r="C181" s="54">
        <v>12.2384707404604</v>
      </c>
      <c r="D181" s="54">
        <v>12.851298470295299</v>
      </c>
      <c r="E181" s="54">
        <v>11.718161266013601</v>
      </c>
      <c r="F181" s="54">
        <v>48.783506631164201</v>
      </c>
      <c r="G181" s="54">
        <v>34.756044402196899</v>
      </c>
    </row>
    <row r="182" spans="1:7" ht="14.1" customHeight="1" x14ac:dyDescent="0.25">
      <c r="A182" s="10" t="s">
        <v>397</v>
      </c>
      <c r="B182" s="54">
        <v>23.6523652365237</v>
      </c>
      <c r="C182" s="54">
        <v>22.302264039988199</v>
      </c>
      <c r="D182" s="54">
        <v>30.367419212040701</v>
      </c>
      <c r="E182" s="54">
        <v>27.3542600896861</v>
      </c>
      <c r="F182" s="54">
        <v>31.5367145160881</v>
      </c>
      <c r="G182" s="54">
        <v>16.0664778531156</v>
      </c>
    </row>
    <row r="183" spans="1:7" ht="14.1" customHeight="1" x14ac:dyDescent="0.25">
      <c r="A183" s="10" t="s">
        <v>398</v>
      </c>
      <c r="B183" s="54">
        <v>50.5944055944056</v>
      </c>
      <c r="C183" s="54">
        <v>52.448915925752601</v>
      </c>
      <c r="D183" s="54">
        <v>60.421657882127498</v>
      </c>
      <c r="E183" s="54">
        <v>33.812949640287798</v>
      </c>
      <c r="F183" s="54">
        <v>45.151836520694097</v>
      </c>
      <c r="G183" s="54">
        <v>27.8981907836171</v>
      </c>
    </row>
    <row r="184" spans="1:7" ht="14.1" customHeight="1" x14ac:dyDescent="0.25">
      <c r="A184" s="10" t="s">
        <v>399</v>
      </c>
      <c r="B184" s="54">
        <v>10.918642623881899</v>
      </c>
      <c r="C184" s="54">
        <v>8.3280630138561502</v>
      </c>
      <c r="D184" s="54">
        <v>9.0283823785477999</v>
      </c>
      <c r="E184" s="54">
        <v>4.7561709813365498</v>
      </c>
      <c r="F184" s="54">
        <v>32.356064905119901</v>
      </c>
      <c r="G184" s="54">
        <v>17.1369531120787</v>
      </c>
    </row>
    <row r="185" spans="1:7" ht="14.1" customHeight="1" x14ac:dyDescent="0.25">
      <c r="A185" s="10" t="s">
        <v>400</v>
      </c>
      <c r="B185" s="54">
        <v>8.3017437452615592</v>
      </c>
      <c r="C185" s="54">
        <v>4.4541484716157198</v>
      </c>
      <c r="D185" s="54">
        <v>3.6390581261320594</v>
      </c>
      <c r="E185" s="54">
        <v>4.2972247090420801</v>
      </c>
      <c r="F185" s="54">
        <v>43.719505818240002</v>
      </c>
      <c r="G185" s="54">
        <v>29.037680510046599</v>
      </c>
    </row>
    <row r="186" spans="1:7" ht="14.1" customHeight="1" x14ac:dyDescent="0.25">
      <c r="A186" s="10" t="s">
        <v>401</v>
      </c>
      <c r="B186" s="54">
        <v>20.502512562814101</v>
      </c>
      <c r="C186" s="54">
        <v>17.5689273495673</v>
      </c>
      <c r="D186" s="54">
        <v>18.577648766328</v>
      </c>
      <c r="E186" s="54">
        <v>7.6923076923076898</v>
      </c>
      <c r="F186" s="54">
        <v>34.959277209160703</v>
      </c>
      <c r="G186" s="54">
        <v>18.3215245608685</v>
      </c>
    </row>
    <row r="187" spans="1:7" ht="14.1" customHeight="1" x14ac:dyDescent="0.25">
      <c r="A187" s="10" t="s">
        <v>402</v>
      </c>
      <c r="B187" s="54">
        <v>11.7758784425451</v>
      </c>
      <c r="C187" s="54">
        <v>9.2130036400150601</v>
      </c>
      <c r="D187" s="54">
        <v>11.910013233348</v>
      </c>
      <c r="E187" s="54">
        <v>6.935123042505591</v>
      </c>
      <c r="F187" s="54">
        <v>37.063280148041102</v>
      </c>
      <c r="G187" s="54">
        <v>21.026337925519901</v>
      </c>
    </row>
    <row r="188" spans="1:7" ht="14.1" customHeight="1" x14ac:dyDescent="0.25">
      <c r="A188" s="10" t="s">
        <v>403</v>
      </c>
      <c r="B188" s="54">
        <v>29.7067171239357</v>
      </c>
      <c r="C188" s="54">
        <v>28.815533980582504</v>
      </c>
      <c r="D188" s="54">
        <v>39.4238683127572</v>
      </c>
      <c r="E188" s="54">
        <v>25.313283208020099</v>
      </c>
      <c r="F188" s="54">
        <v>34.612053437393897</v>
      </c>
      <c r="G188" s="54">
        <v>17.541978584110002</v>
      </c>
    </row>
    <row r="189" spans="1:7" ht="14.1" customHeight="1" x14ac:dyDescent="0.25">
      <c r="A189" s="10" t="s">
        <v>404</v>
      </c>
      <c r="B189" s="54">
        <v>11.004784688995199</v>
      </c>
      <c r="C189" s="54">
        <v>9.35430463576159</v>
      </c>
      <c r="D189" s="54">
        <v>9.5890410958904102</v>
      </c>
      <c r="E189" s="54">
        <v>8.5714285714285694</v>
      </c>
      <c r="F189" s="54">
        <v>33.985029694599497</v>
      </c>
      <c r="G189" s="54">
        <v>19.455839512017601</v>
      </c>
    </row>
    <row r="190" spans="1:7" ht="14.1" customHeight="1" x14ac:dyDescent="0.25">
      <c r="A190" s="10" t="s">
        <v>405</v>
      </c>
      <c r="B190" s="54">
        <v>25.0802599639809</v>
      </c>
      <c r="C190" s="54">
        <v>24.102528447936201</v>
      </c>
      <c r="D190" s="54">
        <v>34.428133034751603</v>
      </c>
      <c r="E190" s="54">
        <v>23.1323911162388</v>
      </c>
      <c r="F190" s="54">
        <v>33.045237822726598</v>
      </c>
      <c r="G190" s="54">
        <v>17.156065995402901</v>
      </c>
    </row>
    <row r="191" spans="1:7" ht="14.1" customHeight="1" x14ac:dyDescent="0.25">
      <c r="A191" s="10" t="s">
        <v>406</v>
      </c>
      <c r="B191" s="54">
        <v>14.290393972563297</v>
      </c>
      <c r="C191" s="54">
        <v>11.875766649636001</v>
      </c>
      <c r="D191" s="54">
        <v>11.8322693032916</v>
      </c>
      <c r="E191" s="54">
        <v>12.1076352774889</v>
      </c>
      <c r="F191" s="54">
        <v>43.074383860331402</v>
      </c>
      <c r="G191" s="54">
        <v>29.281254113271405</v>
      </c>
    </row>
    <row r="192" spans="1:7" ht="14.1" customHeight="1" x14ac:dyDescent="0.25">
      <c r="A192" s="10" t="s">
        <v>407</v>
      </c>
      <c r="B192" s="54">
        <v>10.779816513761499</v>
      </c>
      <c r="C192" s="54">
        <v>6.6785586871209404</v>
      </c>
      <c r="D192" s="54">
        <v>6.2600690448791703</v>
      </c>
      <c r="E192" s="54">
        <v>7.1140939597315507</v>
      </c>
      <c r="F192" s="54">
        <v>43.102887138739199</v>
      </c>
      <c r="G192" s="54">
        <v>28.2175230947405</v>
      </c>
    </row>
    <row r="193" spans="1:7" ht="14.1" customHeight="1" x14ac:dyDescent="0.25">
      <c r="A193" s="10" t="s">
        <v>408</v>
      </c>
      <c r="B193" s="54">
        <v>55.235602094240896</v>
      </c>
      <c r="C193" s="54">
        <v>58.382334799950698</v>
      </c>
      <c r="D193" s="54">
        <v>65.821138211382106</v>
      </c>
      <c r="E193" s="54">
        <v>36.981132075471699</v>
      </c>
      <c r="F193" s="54">
        <v>46.742715923482798</v>
      </c>
      <c r="G193" s="54">
        <v>28.622863745313499</v>
      </c>
    </row>
  </sheetData>
  <mergeCells count="4">
    <mergeCell ref="A1:G1"/>
    <mergeCell ref="B3:E3"/>
    <mergeCell ref="F3:F4"/>
    <mergeCell ref="G3:G4"/>
  </mergeCells>
  <pageMargins left="0.05" right="0.05" top="0.5" bottom="0.5" header="0" footer="0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E3769-7315-4C2B-AC57-00B11C5EABF0}">
  <dimension ref="A1:D13"/>
  <sheetViews>
    <sheetView rightToLeft="1" topLeftCell="A3" zoomScaleNormal="100" workbookViewId="0">
      <selection activeCell="E4" sqref="E4"/>
    </sheetView>
  </sheetViews>
  <sheetFormatPr defaultColWidth="11.42578125" defaultRowHeight="12" customHeight="1" x14ac:dyDescent="0.2"/>
  <cols>
    <col min="1" max="1" width="9.7109375" style="1" bestFit="1" customWidth="1"/>
    <col min="2" max="2" width="7.7109375" style="1" bestFit="1" customWidth="1"/>
    <col min="3" max="3" width="11.7109375" style="1" bestFit="1" customWidth="1"/>
    <col min="4" max="4" width="13.7109375" style="1" bestFit="1" customWidth="1"/>
    <col min="5" max="16384" width="11.42578125" style="1"/>
  </cols>
  <sheetData>
    <row r="1" spans="1:4" ht="15.95" customHeight="1" x14ac:dyDescent="0.25">
      <c r="A1" s="138" t="s">
        <v>31</v>
      </c>
      <c r="B1" s="139"/>
      <c r="C1" s="139"/>
      <c r="D1" s="139"/>
    </row>
    <row r="3" spans="1:4" ht="42.95" customHeight="1" x14ac:dyDescent="0.25">
      <c r="A3" s="11" t="s">
        <v>30</v>
      </c>
      <c r="B3" s="11" t="s">
        <v>29</v>
      </c>
      <c r="C3" s="11" t="s">
        <v>518</v>
      </c>
      <c r="D3" s="11" t="s">
        <v>530</v>
      </c>
    </row>
    <row r="4" spans="1:4" ht="14.1" customHeight="1" x14ac:dyDescent="0.25">
      <c r="A4" s="10">
        <v>1</v>
      </c>
      <c r="B4" s="9">
        <v>1.25</v>
      </c>
      <c r="C4" s="8">
        <v>4154.95</v>
      </c>
      <c r="D4" s="8" t="s">
        <v>28</v>
      </c>
    </row>
    <row r="5" spans="1:4" ht="14.1" customHeight="1" x14ac:dyDescent="0.25">
      <c r="A5" s="10">
        <v>2</v>
      </c>
      <c r="B5" s="9">
        <v>2</v>
      </c>
      <c r="C5" s="8">
        <v>6647.92</v>
      </c>
      <c r="D5" s="8">
        <v>2492.9699999999998</v>
      </c>
    </row>
    <row r="6" spans="1:4" ht="14.1" customHeight="1" x14ac:dyDescent="0.25">
      <c r="A6" s="10">
        <v>3</v>
      </c>
      <c r="B6" s="9">
        <v>2.65</v>
      </c>
      <c r="C6" s="8">
        <v>8808.4940000000006</v>
      </c>
      <c r="D6" s="8">
        <v>2160.5740000000001</v>
      </c>
    </row>
    <row r="7" spans="1:4" ht="14.1" customHeight="1" x14ac:dyDescent="0.25">
      <c r="A7" s="10">
        <v>4</v>
      </c>
      <c r="B7" s="9">
        <v>3.2</v>
      </c>
      <c r="C7" s="8">
        <v>10636.672</v>
      </c>
      <c r="D7" s="8">
        <v>1828.1780000000001</v>
      </c>
    </row>
    <row r="8" spans="1:4" ht="14.1" customHeight="1" x14ac:dyDescent="0.25">
      <c r="A8" s="10">
        <v>5</v>
      </c>
      <c r="B8" s="9">
        <v>3.75</v>
      </c>
      <c r="C8" s="8">
        <v>12464.85</v>
      </c>
      <c r="D8" s="8">
        <v>1828.1780000000001</v>
      </c>
    </row>
    <row r="9" spans="1:4" ht="14.1" customHeight="1" x14ac:dyDescent="0.25">
      <c r="A9" s="10">
        <v>6</v>
      </c>
      <c r="B9" s="9">
        <v>4.25</v>
      </c>
      <c r="C9" s="8">
        <v>14126.83</v>
      </c>
      <c r="D9" s="8">
        <v>1661.98</v>
      </c>
    </row>
    <row r="10" spans="1:4" ht="14.1" customHeight="1" x14ac:dyDescent="0.25">
      <c r="A10" s="10">
        <v>7</v>
      </c>
      <c r="B10" s="9">
        <v>4.75</v>
      </c>
      <c r="C10" s="8">
        <v>15788.81</v>
      </c>
      <c r="D10" s="8">
        <v>1661.98</v>
      </c>
    </row>
    <row r="11" spans="1:4" ht="14.1" customHeight="1" x14ac:dyDescent="0.25">
      <c r="A11" s="10">
        <v>8</v>
      </c>
      <c r="B11" s="9">
        <v>5.2</v>
      </c>
      <c r="C11" s="8">
        <v>17284.592000000001</v>
      </c>
      <c r="D11" s="8">
        <v>1495.7819999999999</v>
      </c>
    </row>
    <row r="12" spans="1:4" ht="14.1" customHeight="1" x14ac:dyDescent="0.25">
      <c r="A12" s="10">
        <v>9</v>
      </c>
      <c r="B12" s="9">
        <v>5.6</v>
      </c>
      <c r="C12" s="8">
        <v>18614.175999999999</v>
      </c>
      <c r="D12" s="8">
        <v>1329.5840000000001</v>
      </c>
    </row>
    <row r="13" spans="1:4" ht="12" customHeight="1" x14ac:dyDescent="0.25">
      <c r="A13" s="6"/>
      <c r="B13" s="6"/>
      <c r="C13" s="6"/>
      <c r="D13" s="6"/>
    </row>
  </sheetData>
  <mergeCells count="1">
    <mergeCell ref="A1:D1"/>
  </mergeCells>
  <pageMargins left="0.05" right="0.05" top="0.5" bottom="0.5" header="0" footer="0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A7F9-A354-40AF-87D4-277B9894B384}">
  <dimension ref="A1:F26"/>
  <sheetViews>
    <sheetView rightToLeft="1" zoomScaleNormal="100" workbookViewId="0">
      <selection sqref="A1:J1"/>
    </sheetView>
  </sheetViews>
  <sheetFormatPr defaultColWidth="11.42578125" defaultRowHeight="12" customHeight="1" x14ac:dyDescent="0.2"/>
  <cols>
    <col min="1" max="1" width="6.7109375" style="61" bestFit="1" customWidth="1"/>
    <col min="2" max="2" width="7.7109375" style="61" bestFit="1" customWidth="1"/>
    <col min="3" max="3" width="11.7109375" style="61" bestFit="1" customWidth="1"/>
    <col min="4" max="5" width="12.7109375" style="61" bestFit="1" customWidth="1"/>
    <col min="6" max="6" width="11.7109375" style="61" bestFit="1" customWidth="1"/>
    <col min="7" max="16384" width="11.42578125" style="61"/>
  </cols>
  <sheetData>
    <row r="1" spans="1:6" ht="33" customHeight="1" x14ac:dyDescent="0.25">
      <c r="A1" s="138" t="s">
        <v>409</v>
      </c>
      <c r="B1" s="174"/>
      <c r="C1" s="174"/>
      <c r="D1" s="174"/>
      <c r="E1" s="174"/>
      <c r="F1" s="174"/>
    </row>
    <row r="2" spans="1:6" ht="12" customHeight="1" x14ac:dyDescent="0.25">
      <c r="A2" s="6"/>
      <c r="B2" s="6"/>
      <c r="C2" s="6"/>
      <c r="D2" s="6"/>
      <c r="E2" s="6"/>
      <c r="F2" s="6"/>
    </row>
    <row r="3" spans="1:6" ht="14.1" customHeight="1" x14ac:dyDescent="0.25">
      <c r="A3" s="17" t="s">
        <v>410</v>
      </c>
      <c r="B3" s="17" t="s">
        <v>411</v>
      </c>
      <c r="C3" s="17" t="s">
        <v>412</v>
      </c>
      <c r="D3" s="17" t="s">
        <v>413</v>
      </c>
      <c r="E3" s="17" t="s">
        <v>414</v>
      </c>
      <c r="F3" s="17" t="s">
        <v>415</v>
      </c>
    </row>
    <row r="4" spans="1:6" ht="14.1" customHeight="1" x14ac:dyDescent="0.25">
      <c r="A4" s="143" t="s">
        <v>416</v>
      </c>
      <c r="B4" s="143"/>
      <c r="C4" s="143"/>
      <c r="D4" s="143"/>
      <c r="E4" s="143"/>
      <c r="F4" s="143"/>
    </row>
    <row r="5" spans="1:6" ht="14.1" customHeight="1" x14ac:dyDescent="0.25">
      <c r="A5" s="62" t="s">
        <v>28</v>
      </c>
      <c r="B5" s="62">
        <v>0.38</v>
      </c>
      <c r="C5" s="62">
        <v>0.18</v>
      </c>
      <c r="D5" s="62">
        <v>0.11</v>
      </c>
      <c r="E5" s="62">
        <v>0.12</v>
      </c>
      <c r="F5" s="62">
        <v>0.1</v>
      </c>
    </row>
    <row r="6" spans="1:6" ht="14.1" customHeight="1" x14ac:dyDescent="0.25">
      <c r="A6" s="143" t="s">
        <v>417</v>
      </c>
      <c r="B6" s="143"/>
      <c r="C6" s="143"/>
      <c r="D6" s="143"/>
      <c r="E6" s="143"/>
      <c r="F6" s="143"/>
    </row>
    <row r="7" spans="1:6" ht="14.1" customHeight="1" x14ac:dyDescent="0.25">
      <c r="A7" s="63">
        <v>1</v>
      </c>
      <c r="B7" s="64">
        <v>1336.88629830172</v>
      </c>
      <c r="C7" s="64">
        <v>2139.0180772827598</v>
      </c>
      <c r="D7" s="64">
        <v>2834.1989523996499</v>
      </c>
      <c r="E7" s="64">
        <v>3550.7700082893798</v>
      </c>
      <c r="F7" s="64">
        <v>4010.6588949051702</v>
      </c>
    </row>
    <row r="8" spans="1:6" ht="14.1" customHeight="1" x14ac:dyDescent="0.25">
      <c r="A8" s="63">
        <v>2</v>
      </c>
      <c r="B8" s="64">
        <v>3530.1949154978502</v>
      </c>
      <c r="C8" s="64">
        <v>5648.3118647965603</v>
      </c>
      <c r="D8" s="64">
        <v>7484.0132208554496</v>
      </c>
      <c r="E8" s="64">
        <v>9376.1976955622904</v>
      </c>
      <c r="F8" s="64">
        <v>10590.5847464936</v>
      </c>
    </row>
    <row r="9" spans="1:6" ht="14.1" customHeight="1" x14ac:dyDescent="0.25">
      <c r="A9" s="63">
        <v>3</v>
      </c>
      <c r="B9" s="64">
        <v>4838.4860439679596</v>
      </c>
      <c r="C9" s="64">
        <v>7741.57767034873</v>
      </c>
      <c r="D9" s="64">
        <v>10257.5904132121</v>
      </c>
      <c r="E9" s="64">
        <v>12851.018932778899</v>
      </c>
      <c r="F9" s="64">
        <v>14515.458131903901</v>
      </c>
    </row>
    <row r="10" spans="1:6" ht="14.1" customHeight="1" x14ac:dyDescent="0.25">
      <c r="A10" s="63">
        <v>4</v>
      </c>
      <c r="B10" s="64">
        <v>6160.8131145699999</v>
      </c>
      <c r="C10" s="64">
        <v>9857.3009833120104</v>
      </c>
      <c r="D10" s="64">
        <v>13060.923802888399</v>
      </c>
      <c r="E10" s="64">
        <v>16363.119632297899</v>
      </c>
      <c r="F10" s="64">
        <v>18482.439343710001</v>
      </c>
    </row>
    <row r="11" spans="1:6" ht="14.1" customHeight="1" x14ac:dyDescent="0.25">
      <c r="A11" s="63">
        <v>5</v>
      </c>
      <c r="B11" s="64">
        <v>7576.1264824564896</v>
      </c>
      <c r="C11" s="64">
        <v>12121.8023719304</v>
      </c>
      <c r="D11" s="64">
        <v>16061.3881428078</v>
      </c>
      <c r="E11" s="64">
        <v>20122.191937404401</v>
      </c>
      <c r="F11" s="64">
        <v>22728.379447369502</v>
      </c>
    </row>
    <row r="12" spans="1:6" ht="14.1" customHeight="1" x14ac:dyDescent="0.25">
      <c r="A12" s="63">
        <v>6</v>
      </c>
      <c r="B12" s="64">
        <v>9084.7593358816594</v>
      </c>
      <c r="C12" s="64">
        <v>14535.614937410701</v>
      </c>
      <c r="D12" s="64">
        <v>19259.689792069101</v>
      </c>
      <c r="E12" s="64">
        <v>24129.120796101699</v>
      </c>
      <c r="F12" s="64">
        <v>27254.278007645</v>
      </c>
    </row>
    <row r="13" spans="1:6" ht="14.1" customHeight="1" x14ac:dyDescent="0.25">
      <c r="A13" s="63">
        <v>7</v>
      </c>
      <c r="B13" s="64">
        <v>10778.478069212701</v>
      </c>
      <c r="C13" s="64">
        <v>17245.564910740399</v>
      </c>
      <c r="D13" s="64">
        <v>22850.373506731001</v>
      </c>
      <c r="E13" s="64">
        <v>28627.637751828999</v>
      </c>
      <c r="F13" s="64">
        <v>32335.434207638202</v>
      </c>
    </row>
    <row r="14" spans="1:6" ht="14.1" customHeight="1" x14ac:dyDescent="0.25">
      <c r="A14" s="63">
        <v>8</v>
      </c>
      <c r="B14" s="64">
        <v>12907.3023354987</v>
      </c>
      <c r="C14" s="64">
        <v>20651.683736797899</v>
      </c>
      <c r="D14" s="64">
        <v>27363.480951257301</v>
      </c>
      <c r="E14" s="64">
        <v>34281.795003084597</v>
      </c>
      <c r="F14" s="64">
        <v>38721.907006496098</v>
      </c>
    </row>
    <row r="15" spans="1:6" ht="14.1" customHeight="1" x14ac:dyDescent="0.25">
      <c r="A15" s="63">
        <v>9</v>
      </c>
      <c r="B15" s="64">
        <v>16090.7871508268</v>
      </c>
      <c r="C15" s="64">
        <v>25745.2594413228</v>
      </c>
      <c r="D15" s="64">
        <v>34112.468759752701</v>
      </c>
      <c r="E15" s="64">
        <v>42737.1306725959</v>
      </c>
      <c r="F15" s="64">
        <v>48272.361452480298</v>
      </c>
    </row>
    <row r="16" spans="1:6" ht="14.1" customHeight="1" x14ac:dyDescent="0.25">
      <c r="A16" s="63">
        <v>10</v>
      </c>
      <c r="B16" s="64">
        <v>25937.113422129602</v>
      </c>
      <c r="C16" s="64">
        <v>41499.381475407303</v>
      </c>
      <c r="D16" s="64">
        <v>54986.680454914698</v>
      </c>
      <c r="E16" s="64">
        <v>68888.973249176197</v>
      </c>
      <c r="F16" s="64">
        <v>77811.340266388797</v>
      </c>
    </row>
    <row r="17" spans="1:6" ht="14.1" customHeight="1" x14ac:dyDescent="0.25">
      <c r="A17" s="143" t="s">
        <v>418</v>
      </c>
      <c r="B17" s="143"/>
      <c r="C17" s="143"/>
      <c r="D17" s="143"/>
      <c r="E17" s="143"/>
      <c r="F17" s="143"/>
    </row>
    <row r="18" spans="1:6" ht="14.1" customHeight="1" x14ac:dyDescent="0.25">
      <c r="A18" s="63">
        <v>1</v>
      </c>
      <c r="B18" s="64">
        <v>2662.7141927083298</v>
      </c>
      <c r="C18" s="64">
        <v>4260.3427083333299</v>
      </c>
      <c r="D18" s="64">
        <v>5644.95408854167</v>
      </c>
      <c r="E18" s="64">
        <v>7072.1688958333398</v>
      </c>
      <c r="F18" s="64">
        <v>7988.142578125</v>
      </c>
    </row>
    <row r="19" spans="1:6" ht="14.1" customHeight="1" x14ac:dyDescent="0.25">
      <c r="A19" s="63">
        <v>2</v>
      </c>
      <c r="B19" s="64">
        <v>4138.5</v>
      </c>
      <c r="C19" s="64">
        <v>6621.6</v>
      </c>
      <c r="D19" s="64">
        <v>8773.6200000000008</v>
      </c>
      <c r="E19" s="64">
        <v>10991.856</v>
      </c>
      <c r="F19" s="64">
        <v>12415.5</v>
      </c>
    </row>
    <row r="20" spans="1:6" ht="14.1" customHeight="1" x14ac:dyDescent="0.25">
      <c r="A20" s="63">
        <v>3</v>
      </c>
      <c r="B20" s="64">
        <v>5495.75</v>
      </c>
      <c r="C20" s="64">
        <v>8793.2000000000007</v>
      </c>
      <c r="D20" s="64">
        <v>11650.99</v>
      </c>
      <c r="E20" s="64">
        <v>14596.712</v>
      </c>
      <c r="F20" s="64">
        <v>16487.25</v>
      </c>
    </row>
    <row r="21" spans="1:6" ht="14.1" customHeight="1" x14ac:dyDescent="0.25">
      <c r="A21" s="63">
        <v>4</v>
      </c>
      <c r="B21" s="64">
        <v>6853.6586254681497</v>
      </c>
      <c r="C21" s="64">
        <v>10965.853800749001</v>
      </c>
      <c r="D21" s="64">
        <v>14529.7562859925</v>
      </c>
      <c r="E21" s="64">
        <v>18203.317309243401</v>
      </c>
      <c r="F21" s="64">
        <v>20560.975876404402</v>
      </c>
    </row>
    <row r="22" spans="1:6" ht="14.1" customHeight="1" x14ac:dyDescent="0.25">
      <c r="A22" s="63">
        <v>5</v>
      </c>
      <c r="B22" s="64">
        <v>8309.9</v>
      </c>
      <c r="C22" s="64">
        <v>13295.84</v>
      </c>
      <c r="D22" s="64">
        <v>17616.988000000001</v>
      </c>
      <c r="E22" s="64">
        <v>22071.094400000002</v>
      </c>
      <c r="F22" s="64">
        <v>24929.7</v>
      </c>
    </row>
    <row r="23" spans="1:6" ht="14.1" customHeight="1" x14ac:dyDescent="0.25">
      <c r="A23" s="63">
        <v>6</v>
      </c>
      <c r="B23" s="64">
        <v>9887.0359722953508</v>
      </c>
      <c r="C23" s="64">
        <v>15819.257555672601</v>
      </c>
      <c r="D23" s="64">
        <v>20960.516261266199</v>
      </c>
      <c r="E23" s="64">
        <v>26259.9675424165</v>
      </c>
      <c r="F23" s="64">
        <v>29661.1079168861</v>
      </c>
    </row>
    <row r="24" spans="1:6" ht="14.1" customHeight="1" x14ac:dyDescent="0.25">
      <c r="A24" s="63">
        <v>7</v>
      </c>
      <c r="B24" s="64">
        <v>11741.233625000001</v>
      </c>
      <c r="C24" s="64">
        <v>18785.9738</v>
      </c>
      <c r="D24" s="64">
        <v>24891.415284999999</v>
      </c>
      <c r="E24" s="64">
        <v>31184.716508000001</v>
      </c>
      <c r="F24" s="64">
        <v>35223.700875000002</v>
      </c>
    </row>
    <row r="25" spans="1:6" ht="14.1" customHeight="1" x14ac:dyDescent="0.25">
      <c r="A25" s="63">
        <v>8</v>
      </c>
      <c r="B25" s="64">
        <v>14231.1425</v>
      </c>
      <c r="C25" s="64">
        <v>22769.828000000001</v>
      </c>
      <c r="D25" s="64">
        <v>30170.022099999998</v>
      </c>
      <c r="E25" s="64">
        <v>37797.914479999999</v>
      </c>
      <c r="F25" s="64">
        <v>42693.427499999998</v>
      </c>
    </row>
    <row r="26" spans="1:6" ht="14.1" customHeight="1" x14ac:dyDescent="0.25">
      <c r="A26" s="63">
        <v>9</v>
      </c>
      <c r="B26" s="64">
        <v>18445.828845405998</v>
      </c>
      <c r="C26" s="64">
        <v>29513.326152649599</v>
      </c>
      <c r="D26" s="64">
        <v>39105.157152260697</v>
      </c>
      <c r="E26" s="64">
        <v>48992.121413398301</v>
      </c>
      <c r="F26" s="64">
        <v>55337.486536217897</v>
      </c>
    </row>
  </sheetData>
  <mergeCells count="4">
    <mergeCell ref="A1:F1"/>
    <mergeCell ref="A4:F4"/>
    <mergeCell ref="A6:F6"/>
    <mergeCell ref="A17:F17"/>
  </mergeCells>
  <pageMargins left="0.05" right="0.05" top="0.5" bottom="0.5" header="0" footer="0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7A583-538D-442D-AA99-6BC5DB73FD12}">
  <dimension ref="A1:J26"/>
  <sheetViews>
    <sheetView rightToLeft="1" zoomScaleNormal="100" workbookViewId="0">
      <selection sqref="A1:J1"/>
    </sheetView>
  </sheetViews>
  <sheetFormatPr defaultColWidth="11.42578125" defaultRowHeight="12" customHeight="1" x14ac:dyDescent="0.2"/>
  <cols>
    <col min="1" max="1" width="6.7109375" style="1" bestFit="1" customWidth="1"/>
    <col min="2" max="2" width="7.7109375" style="1" bestFit="1" customWidth="1"/>
    <col min="3" max="3" width="11.7109375" style="1" bestFit="1" customWidth="1"/>
    <col min="4" max="5" width="12.7109375" style="1" bestFit="1" customWidth="1"/>
    <col min="6" max="6" width="11.7109375" style="1" bestFit="1" customWidth="1"/>
    <col min="7" max="16384" width="11.42578125" style="1"/>
  </cols>
  <sheetData>
    <row r="1" spans="1:10" ht="33" customHeight="1" x14ac:dyDescent="0.25">
      <c r="A1" s="138" t="s">
        <v>419</v>
      </c>
      <c r="B1" s="139"/>
      <c r="C1" s="139"/>
      <c r="D1" s="139"/>
      <c r="E1" s="139"/>
      <c r="F1" s="139"/>
      <c r="G1" s="117"/>
      <c r="H1" s="117"/>
      <c r="I1" s="117"/>
      <c r="J1" s="117"/>
    </row>
    <row r="3" spans="1:10" ht="42.95" customHeight="1" x14ac:dyDescent="0.25">
      <c r="A3" s="17" t="s">
        <v>410</v>
      </c>
      <c r="B3" s="19" t="s">
        <v>420</v>
      </c>
      <c r="C3" s="17" t="s">
        <v>412</v>
      </c>
      <c r="D3" s="17" t="s">
        <v>413</v>
      </c>
      <c r="E3" s="17" t="s">
        <v>414</v>
      </c>
      <c r="F3" s="17" t="s">
        <v>415</v>
      </c>
    </row>
    <row r="4" spans="1:10" ht="14.1" customHeight="1" x14ac:dyDescent="0.25">
      <c r="A4" s="143" t="s">
        <v>416</v>
      </c>
      <c r="B4" s="143"/>
      <c r="C4" s="143"/>
      <c r="D4" s="143"/>
      <c r="E4" s="143"/>
      <c r="F4" s="143"/>
    </row>
    <row r="5" spans="1:10" ht="14.1" customHeight="1" x14ac:dyDescent="0.25">
      <c r="A5" s="63" t="s">
        <v>28</v>
      </c>
      <c r="B5" s="62">
        <v>0.38</v>
      </c>
      <c r="C5" s="62">
        <v>0.18</v>
      </c>
      <c r="D5" s="62">
        <v>0.11</v>
      </c>
      <c r="E5" s="62">
        <v>0.12</v>
      </c>
      <c r="F5" s="62">
        <v>0.1</v>
      </c>
    </row>
    <row r="6" spans="1:10" ht="14.1" customHeight="1" x14ac:dyDescent="0.25">
      <c r="A6" s="143" t="s">
        <v>417</v>
      </c>
      <c r="B6" s="143"/>
      <c r="C6" s="143"/>
      <c r="D6" s="143"/>
      <c r="E6" s="143"/>
      <c r="F6" s="143"/>
    </row>
    <row r="7" spans="1:10" ht="14.1" customHeight="1" x14ac:dyDescent="0.25">
      <c r="A7" s="63">
        <v>1</v>
      </c>
      <c r="B7" s="64">
        <v>1405.1001573362801</v>
      </c>
      <c r="C7" s="64">
        <v>2248.1602517380502</v>
      </c>
      <c r="D7" s="64">
        <v>2978.8123335529199</v>
      </c>
      <c r="E7" s="64">
        <v>3731.94601788517</v>
      </c>
      <c r="F7" s="64">
        <v>4215.3004720088502</v>
      </c>
    </row>
    <row r="8" spans="1:10" ht="14.1" customHeight="1" x14ac:dyDescent="0.25">
      <c r="A8" s="63">
        <v>2</v>
      </c>
      <c r="B8" s="64">
        <v>3628.8720084911802</v>
      </c>
      <c r="C8" s="64">
        <v>5806.1952135858801</v>
      </c>
      <c r="D8" s="64">
        <v>7693.2086580013001</v>
      </c>
      <c r="E8" s="64">
        <v>9638.2840545525705</v>
      </c>
      <c r="F8" s="64">
        <v>10886.6160254735</v>
      </c>
    </row>
    <row r="9" spans="1:10" ht="14.1" customHeight="1" x14ac:dyDescent="0.25">
      <c r="A9" s="63">
        <v>3</v>
      </c>
      <c r="B9" s="64">
        <v>5008.2525507310702</v>
      </c>
      <c r="C9" s="64">
        <v>8013.2040811697098</v>
      </c>
      <c r="D9" s="64">
        <v>10617.495407549901</v>
      </c>
      <c r="E9" s="64">
        <v>13301.9187747417</v>
      </c>
      <c r="F9" s="64">
        <v>15024.757652193201</v>
      </c>
    </row>
    <row r="10" spans="1:10" ht="14.1" customHeight="1" x14ac:dyDescent="0.25">
      <c r="A10" s="63">
        <v>4</v>
      </c>
      <c r="B10" s="64">
        <v>6459.8292928748197</v>
      </c>
      <c r="C10" s="64">
        <v>10335.726868599701</v>
      </c>
      <c r="D10" s="64">
        <v>13694.8381008946</v>
      </c>
      <c r="E10" s="64">
        <v>17157.306601875502</v>
      </c>
      <c r="F10" s="64">
        <v>19379.487878624401</v>
      </c>
    </row>
    <row r="11" spans="1:10" ht="14.1" customHeight="1" x14ac:dyDescent="0.25">
      <c r="A11" s="63">
        <v>5</v>
      </c>
      <c r="B11" s="64">
        <v>8103.2850049050103</v>
      </c>
      <c r="C11" s="64">
        <v>12965.256007848</v>
      </c>
      <c r="D11" s="64">
        <v>17178.964210398601</v>
      </c>
      <c r="E11" s="64">
        <v>21522.324973027698</v>
      </c>
      <c r="F11" s="64">
        <v>24309.855014715002</v>
      </c>
    </row>
    <row r="12" spans="1:10" ht="14.1" customHeight="1" x14ac:dyDescent="0.25">
      <c r="A12" s="63">
        <v>6</v>
      </c>
      <c r="B12" s="64">
        <v>9946.1794215054597</v>
      </c>
      <c r="C12" s="64">
        <v>15913.8870744087</v>
      </c>
      <c r="D12" s="64">
        <v>21085.900373591601</v>
      </c>
      <c r="E12" s="64">
        <v>26417.052543518501</v>
      </c>
      <c r="F12" s="64">
        <v>29838.538264516399</v>
      </c>
    </row>
    <row r="13" spans="1:10" ht="14.1" customHeight="1" x14ac:dyDescent="0.25">
      <c r="A13" s="63">
        <v>7</v>
      </c>
      <c r="B13" s="64">
        <v>12139.3713680204</v>
      </c>
      <c r="C13" s="64">
        <v>19422.994188832701</v>
      </c>
      <c r="D13" s="64">
        <v>25735.467300203301</v>
      </c>
      <c r="E13" s="64">
        <v>32242.170353462199</v>
      </c>
      <c r="F13" s="64">
        <v>36418.114104061198</v>
      </c>
    </row>
    <row r="14" spans="1:10" ht="14.1" customHeight="1" x14ac:dyDescent="0.25">
      <c r="A14" s="63">
        <v>8</v>
      </c>
      <c r="B14" s="64">
        <v>15072.689429874999</v>
      </c>
      <c r="C14" s="64">
        <v>24116.303087799999</v>
      </c>
      <c r="D14" s="64">
        <v>31954.101591334998</v>
      </c>
      <c r="E14" s="64">
        <v>40033.063125747998</v>
      </c>
      <c r="F14" s="64">
        <v>45218.068289625</v>
      </c>
    </row>
    <row r="15" spans="1:10" ht="14.1" customHeight="1" x14ac:dyDescent="0.25">
      <c r="A15" s="63">
        <v>9</v>
      </c>
      <c r="B15" s="64">
        <v>19820.5788590794</v>
      </c>
      <c r="C15" s="64">
        <v>31712.926174527001</v>
      </c>
      <c r="D15" s="64">
        <v>42019.627181248303</v>
      </c>
      <c r="E15" s="64">
        <v>52643.457449714799</v>
      </c>
      <c r="F15" s="64">
        <v>59461.736577238102</v>
      </c>
    </row>
    <row r="16" spans="1:10" ht="14.1" customHeight="1" x14ac:dyDescent="0.25">
      <c r="A16" s="63">
        <v>10</v>
      </c>
      <c r="B16" s="64">
        <v>36279.456165342097</v>
      </c>
      <c r="C16" s="64">
        <v>58047.129864547402</v>
      </c>
      <c r="D16" s="64">
        <v>76912.447070525304</v>
      </c>
      <c r="E16" s="64">
        <v>96358.235575148603</v>
      </c>
      <c r="F16" s="64">
        <v>108838.368496026</v>
      </c>
    </row>
    <row r="17" spans="1:6" ht="14.1" customHeight="1" x14ac:dyDescent="0.25">
      <c r="A17" s="143" t="s">
        <v>418</v>
      </c>
      <c r="B17" s="143"/>
      <c r="C17" s="143"/>
      <c r="D17" s="143"/>
      <c r="E17" s="143"/>
      <c r="F17" s="143"/>
    </row>
    <row r="18" spans="1:6" ht="14.1" customHeight="1" x14ac:dyDescent="0.25">
      <c r="A18" s="63">
        <v>1</v>
      </c>
      <c r="B18" s="64">
        <v>2743</v>
      </c>
      <c r="C18" s="64">
        <v>4388.8</v>
      </c>
      <c r="D18" s="64">
        <v>5815.16</v>
      </c>
      <c r="E18" s="64">
        <v>7285.4080000000004</v>
      </c>
      <c r="F18" s="64">
        <v>8229</v>
      </c>
    </row>
    <row r="19" spans="1:6" ht="14.1" customHeight="1" x14ac:dyDescent="0.25">
      <c r="A19" s="63">
        <v>2</v>
      </c>
      <c r="B19" s="64">
        <v>4279.8502604166697</v>
      </c>
      <c r="C19" s="64">
        <v>6847.7604166666697</v>
      </c>
      <c r="D19" s="64">
        <v>9073.2825520833394</v>
      </c>
      <c r="E19" s="64">
        <v>11367.282291666699</v>
      </c>
      <c r="F19" s="64">
        <v>12839.55078125</v>
      </c>
    </row>
    <row r="20" spans="1:6" ht="14.1" customHeight="1" x14ac:dyDescent="0.25">
      <c r="A20" s="63">
        <v>3</v>
      </c>
      <c r="B20" s="64">
        <v>5710.1666666666697</v>
      </c>
      <c r="C20" s="64">
        <v>9136.2666666666701</v>
      </c>
      <c r="D20" s="64">
        <v>12105.553333333301</v>
      </c>
      <c r="E20" s="64">
        <v>15166.202666666701</v>
      </c>
      <c r="F20" s="64">
        <v>17130.5</v>
      </c>
    </row>
    <row r="21" spans="1:6" ht="14.1" customHeight="1" x14ac:dyDescent="0.25">
      <c r="A21" s="63">
        <v>4</v>
      </c>
      <c r="B21" s="64">
        <v>7252.5833333333303</v>
      </c>
      <c r="C21" s="64">
        <v>11604.1333333333</v>
      </c>
      <c r="D21" s="64">
        <v>15375.4766666667</v>
      </c>
      <c r="E21" s="64">
        <v>19262.861333333301</v>
      </c>
      <c r="F21" s="64">
        <v>21757.75</v>
      </c>
    </row>
    <row r="22" spans="1:6" ht="14.1" customHeight="1" x14ac:dyDescent="0.25">
      <c r="A22" s="63">
        <v>5</v>
      </c>
      <c r="B22" s="64">
        <v>8985.1048202917009</v>
      </c>
      <c r="C22" s="64">
        <v>14376.1677124667</v>
      </c>
      <c r="D22" s="64">
        <v>19048.422219018401</v>
      </c>
      <c r="E22" s="64">
        <v>23864.438402694799</v>
      </c>
      <c r="F22" s="64">
        <v>26955.314460875099</v>
      </c>
    </row>
    <row r="23" spans="1:6" ht="14.1" customHeight="1" x14ac:dyDescent="0.25">
      <c r="A23" s="63">
        <v>6</v>
      </c>
      <c r="B23" s="64">
        <v>10960.78125</v>
      </c>
      <c r="C23" s="64">
        <v>17537.25</v>
      </c>
      <c r="D23" s="64">
        <v>23236.856250000001</v>
      </c>
      <c r="E23" s="64">
        <v>29111.834999999999</v>
      </c>
      <c r="F23" s="64">
        <v>32882.34375</v>
      </c>
    </row>
    <row r="24" spans="1:6" ht="14.1" customHeight="1" x14ac:dyDescent="0.25">
      <c r="A24" s="63">
        <v>7</v>
      </c>
      <c r="B24" s="64">
        <v>13431.7586078351</v>
      </c>
      <c r="C24" s="64">
        <v>21490.813772536199</v>
      </c>
      <c r="D24" s="64">
        <v>28475.328248610502</v>
      </c>
      <c r="E24" s="64">
        <v>35674.750862410103</v>
      </c>
      <c r="F24" s="64">
        <v>40295.275823505399</v>
      </c>
    </row>
    <row r="25" spans="1:6" ht="14.1" customHeight="1" x14ac:dyDescent="0.25">
      <c r="A25" s="63">
        <v>8</v>
      </c>
      <c r="B25" s="64">
        <v>16985.053385416701</v>
      </c>
      <c r="C25" s="64">
        <v>27176.085416666701</v>
      </c>
      <c r="D25" s="64">
        <v>36008.313177083299</v>
      </c>
      <c r="E25" s="64">
        <v>45112.301791666701</v>
      </c>
      <c r="F25" s="64">
        <v>50955.16015625</v>
      </c>
    </row>
    <row r="26" spans="1:6" ht="14.1" customHeight="1" x14ac:dyDescent="0.25">
      <c r="A26" s="63">
        <v>9</v>
      </c>
      <c r="B26" s="64">
        <v>23517.239583333299</v>
      </c>
      <c r="C26" s="64">
        <v>37627.583333333299</v>
      </c>
      <c r="D26" s="64">
        <v>49856.547916666699</v>
      </c>
      <c r="E26" s="64">
        <v>62461.788333333403</v>
      </c>
      <c r="F26" s="64">
        <v>70551.71875</v>
      </c>
    </row>
  </sheetData>
  <mergeCells count="4">
    <mergeCell ref="A1:F1"/>
    <mergeCell ref="A4:F4"/>
    <mergeCell ref="A6:F6"/>
    <mergeCell ref="A17:F17"/>
  </mergeCells>
  <pageMargins left="0.05" right="0.05" top="0.5" bottom="0.5" header="0" footer="0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0D8D4-C882-4DCE-8EAF-4BBB178EDAA8}">
  <dimension ref="A1:D26"/>
  <sheetViews>
    <sheetView rightToLeft="1" zoomScaleNormal="100" workbookViewId="0">
      <selection activeCell="A16" sqref="A16"/>
    </sheetView>
  </sheetViews>
  <sheetFormatPr defaultColWidth="11.42578125" defaultRowHeight="12" customHeight="1" x14ac:dyDescent="0.2"/>
  <cols>
    <col min="1" max="1" width="65.7109375" style="1" bestFit="1" customWidth="1"/>
    <col min="2" max="2" width="9.7109375" style="1" bestFit="1" customWidth="1"/>
    <col min="3" max="3" width="7.7109375" style="1" bestFit="1" customWidth="1"/>
    <col min="4" max="4" width="17.140625" style="1" customWidth="1"/>
    <col min="5" max="16384" width="11.42578125" style="1"/>
  </cols>
  <sheetData>
    <row r="1" spans="1:4" ht="15.95" customHeight="1" x14ac:dyDescent="0.25">
      <c r="A1" s="155" t="s">
        <v>421</v>
      </c>
      <c r="B1" s="155"/>
      <c r="C1" s="155"/>
      <c r="D1" s="155"/>
    </row>
    <row r="2" spans="1:4" ht="12" customHeight="1" x14ac:dyDescent="0.25">
      <c r="A2" s="65"/>
      <c r="B2" s="65"/>
      <c r="C2" s="65"/>
      <c r="D2" s="65"/>
    </row>
    <row r="3" spans="1:4" ht="14.1" customHeight="1" x14ac:dyDescent="0.25">
      <c r="A3" s="12" t="s">
        <v>422</v>
      </c>
      <c r="B3" s="12" t="s">
        <v>423</v>
      </c>
      <c r="C3" s="12" t="s">
        <v>424</v>
      </c>
      <c r="D3" s="12" t="s">
        <v>425</v>
      </c>
    </row>
    <row r="4" spans="1:4" ht="14.1" customHeight="1" x14ac:dyDescent="0.25">
      <c r="A4" s="10" t="s">
        <v>426</v>
      </c>
      <c r="B4" s="66">
        <v>29.4300283286119</v>
      </c>
      <c r="C4" s="66">
        <v>20.3807365439093</v>
      </c>
      <c r="D4" s="64">
        <v>9703.0216413065209</v>
      </c>
    </row>
    <row r="5" spans="1:4" ht="14.1" customHeight="1" x14ac:dyDescent="0.25">
      <c r="A5" s="10" t="s">
        <v>427</v>
      </c>
      <c r="B5" s="66">
        <v>2.2880821547608301</v>
      </c>
      <c r="C5" s="66">
        <v>1.6394919376632697</v>
      </c>
      <c r="D5" s="64">
        <v>32679.490990216698</v>
      </c>
    </row>
    <row r="6" spans="1:4" ht="14.1" customHeight="1" x14ac:dyDescent="0.25">
      <c r="A6" s="10" t="s">
        <v>428</v>
      </c>
      <c r="B6" s="66">
        <v>13.714028776978401</v>
      </c>
      <c r="C6" s="66">
        <v>10.146882494004799</v>
      </c>
      <c r="D6" s="64">
        <v>18184.559770803498</v>
      </c>
    </row>
    <row r="7" spans="1:4" ht="14.1" customHeight="1" x14ac:dyDescent="0.25">
      <c r="A7" s="10" t="s">
        <v>429</v>
      </c>
      <c r="B7" s="66">
        <v>5.3757542512342296</v>
      </c>
      <c r="C7" s="66">
        <v>3.6752605595172803</v>
      </c>
      <c r="D7" s="64">
        <v>21819.5472541614</v>
      </c>
    </row>
    <row r="8" spans="1:4" ht="14.1" customHeight="1" x14ac:dyDescent="0.25">
      <c r="A8" s="10" t="s">
        <v>430</v>
      </c>
      <c r="B8" s="66">
        <v>28.688180204112101</v>
      </c>
      <c r="C8" s="66">
        <v>23.667375953810499</v>
      </c>
      <c r="D8" s="64">
        <v>13290.990214994299</v>
      </c>
    </row>
    <row r="9" spans="1:4" ht="14.1" customHeight="1" x14ac:dyDescent="0.25">
      <c r="A9" s="10" t="s">
        <v>431</v>
      </c>
      <c r="B9" s="66">
        <v>4.8163349242119198</v>
      </c>
      <c r="C9" s="66">
        <v>3.0478034736562498</v>
      </c>
      <c r="D9" s="64">
        <v>31311.9887804313</v>
      </c>
    </row>
    <row r="10" spans="1:4" ht="14.1" customHeight="1" x14ac:dyDescent="0.25">
      <c r="A10" s="10" t="s">
        <v>432</v>
      </c>
      <c r="B10" s="66">
        <v>29.233516313523701</v>
      </c>
      <c r="C10" s="66">
        <v>19.813130375595598</v>
      </c>
      <c r="D10" s="64">
        <v>10916.500284055701</v>
      </c>
    </row>
    <row r="11" spans="1:4" ht="14.1" customHeight="1" x14ac:dyDescent="0.25">
      <c r="A11" s="10" t="s">
        <v>433</v>
      </c>
      <c r="B11" s="66">
        <v>20.3641321783766</v>
      </c>
      <c r="C11" s="66">
        <v>13.9557266602502</v>
      </c>
      <c r="D11" s="64">
        <v>12462.3580571805</v>
      </c>
    </row>
    <row r="12" spans="1:4" ht="14.1" customHeight="1" x14ac:dyDescent="0.25">
      <c r="A12" s="10" t="s">
        <v>434</v>
      </c>
      <c r="B12" s="66">
        <v>8.8759424263193996</v>
      </c>
      <c r="C12" s="66">
        <v>6.8540095956134399</v>
      </c>
      <c r="D12" s="64">
        <v>23097.6507128714</v>
      </c>
    </row>
    <row r="13" spans="1:4" ht="14.1" customHeight="1" x14ac:dyDescent="0.25">
      <c r="A13" s="10" t="s">
        <v>435</v>
      </c>
      <c r="B13" s="66">
        <v>17.336519661090598</v>
      </c>
      <c r="C13" s="66">
        <v>11.9813165326961</v>
      </c>
      <c r="D13" s="64">
        <v>14598.108083269</v>
      </c>
    </row>
    <row r="14" spans="1:4" ht="14.1" customHeight="1" x14ac:dyDescent="0.25">
      <c r="A14" s="10" t="s">
        <v>436</v>
      </c>
      <c r="B14" s="66">
        <v>7.0768114728941702</v>
      </c>
      <c r="C14" s="66">
        <v>4.1767807817862197</v>
      </c>
      <c r="D14" s="64">
        <v>17744.323379687201</v>
      </c>
    </row>
    <row r="15" spans="1:4" ht="14.1" customHeight="1" x14ac:dyDescent="0.25">
      <c r="A15" s="10" t="s">
        <v>437</v>
      </c>
      <c r="B15" s="66">
        <v>20.3629456925167</v>
      </c>
      <c r="C15" s="66">
        <v>13.9676348607994</v>
      </c>
      <c r="D15" s="64">
        <v>14146.637000221401</v>
      </c>
    </row>
    <row r="16" spans="1:4" ht="14.1" customHeight="1" x14ac:dyDescent="0.25">
      <c r="A16" s="10" t="s">
        <v>438</v>
      </c>
      <c r="B16" s="66">
        <v>43.603936039360399</v>
      </c>
      <c r="C16" s="66">
        <v>33.394833948339503</v>
      </c>
      <c r="D16" s="64">
        <v>7111.2753873740103</v>
      </c>
    </row>
    <row r="17" spans="1:4" ht="14.1" customHeight="1" x14ac:dyDescent="0.25">
      <c r="A17" s="10" t="s">
        <v>439</v>
      </c>
      <c r="B17" s="66">
        <v>17.750743851455699</v>
      </c>
      <c r="C17" s="66">
        <v>11.201084704907499</v>
      </c>
      <c r="D17" s="64">
        <v>15139.660640421</v>
      </c>
    </row>
    <row r="18" spans="1:4" ht="14.1" customHeight="1" x14ac:dyDescent="0.25">
      <c r="A18" s="10" t="s">
        <v>440</v>
      </c>
      <c r="B18" s="66">
        <v>36.186456595476699</v>
      </c>
      <c r="C18" s="66">
        <v>27.386226784076701</v>
      </c>
      <c r="D18" s="64">
        <v>8398.5527314528699</v>
      </c>
    </row>
    <row r="19" spans="1:4" ht="14.1" customHeight="1" x14ac:dyDescent="0.25">
      <c r="A19" s="10" t="s">
        <v>441</v>
      </c>
      <c r="B19" s="66">
        <v>30.608871705710101</v>
      </c>
      <c r="C19" s="66">
        <v>16.0041864934114</v>
      </c>
      <c r="D19" s="64">
        <v>11640.3509954455</v>
      </c>
    </row>
    <row r="20" spans="1:4" ht="14.1" customHeight="1" x14ac:dyDescent="0.25">
      <c r="A20" s="10" t="s">
        <v>442</v>
      </c>
      <c r="B20" s="66">
        <v>36.544832688245798</v>
      </c>
      <c r="C20" s="66">
        <v>23.667563713559701</v>
      </c>
      <c r="D20" s="64">
        <v>8094.8375648886304</v>
      </c>
    </row>
    <row r="21" spans="1:4" ht="14.1" customHeight="1" x14ac:dyDescent="0.25">
      <c r="A21" s="10" t="s">
        <v>443</v>
      </c>
      <c r="B21" s="66">
        <v>20.200241030870501</v>
      </c>
      <c r="C21" s="66">
        <v>15.259108185779199</v>
      </c>
      <c r="D21" s="64">
        <v>13939.8979854974</v>
      </c>
    </row>
    <row r="22" spans="1:4" ht="14.1" customHeight="1" x14ac:dyDescent="0.25">
      <c r="A22" s="10" t="s">
        <v>444</v>
      </c>
      <c r="B22" s="66">
        <v>33.147346243025503</v>
      </c>
      <c r="C22" s="66">
        <v>21.085007040687799</v>
      </c>
      <c r="D22" s="64">
        <v>9583.5136030886406</v>
      </c>
    </row>
    <row r="23" spans="1:4" ht="14.1" customHeight="1" x14ac:dyDescent="0.25">
      <c r="A23" s="10" t="s">
        <v>445</v>
      </c>
      <c r="B23" s="66">
        <v>14.4278033055839</v>
      </c>
      <c r="C23" s="66">
        <v>9.1489948025814094</v>
      </c>
      <c r="D23" s="64">
        <v>18608.9698861041</v>
      </c>
    </row>
    <row r="24" spans="1:4" ht="14.1" customHeight="1" x14ac:dyDescent="0.25">
      <c r="A24" s="10" t="s">
        <v>446</v>
      </c>
      <c r="B24" s="66">
        <v>7.8197543516405013</v>
      </c>
      <c r="C24" s="66">
        <v>5.0185556124904904</v>
      </c>
      <c r="D24" s="64">
        <v>24823.7663977919</v>
      </c>
    </row>
    <row r="25" spans="1:4" ht="14.1" customHeight="1" x14ac:dyDescent="0.25">
      <c r="A25" s="10" t="s">
        <v>447</v>
      </c>
      <c r="B25" s="66">
        <v>11.6829084064934</v>
      </c>
      <c r="C25" s="66">
        <v>7.0010772793125202</v>
      </c>
      <c r="D25" s="64">
        <v>17986.4982211801</v>
      </c>
    </row>
    <row r="26" spans="1:4" ht="12" customHeight="1" x14ac:dyDescent="0.25">
      <c r="A26" s="65"/>
      <c r="B26" s="65"/>
      <c r="C26" s="65"/>
      <c r="D26" s="65"/>
    </row>
  </sheetData>
  <mergeCells count="1">
    <mergeCell ref="A1:D1"/>
  </mergeCells>
  <pageMargins left="0.05" right="0.05" top="0.5" bottom="0.5" header="0" footer="0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18519-44A1-4A4D-BFEB-4E0E30965A91}">
  <dimension ref="A1:M14"/>
  <sheetViews>
    <sheetView rightToLeft="1" zoomScaleNormal="100" workbookViewId="0">
      <selection activeCell="F9" sqref="F9"/>
    </sheetView>
  </sheetViews>
  <sheetFormatPr defaultColWidth="11.42578125" defaultRowHeight="12" customHeight="1" x14ac:dyDescent="0.2"/>
  <cols>
    <col min="1" max="1" width="31.7109375" style="1" bestFit="1" customWidth="1"/>
    <col min="2" max="2" width="9" style="1" bestFit="1" customWidth="1"/>
    <col min="3" max="4" width="8.28515625" style="1" bestFit="1" customWidth="1"/>
    <col min="5" max="5" width="14" style="1" bestFit="1" customWidth="1"/>
    <col min="6" max="6" width="12.28515625" style="1" customWidth="1"/>
    <col min="7" max="7" width="6.28515625" style="1" bestFit="1" customWidth="1"/>
    <col min="8" max="8" width="9" style="1" bestFit="1" customWidth="1"/>
    <col min="9" max="10" width="8.28515625" style="1" bestFit="1" customWidth="1"/>
    <col min="11" max="11" width="14" style="1" bestFit="1" customWidth="1"/>
    <col min="12" max="12" width="13" style="1" bestFit="1" customWidth="1"/>
    <col min="13" max="13" width="10.140625" style="1" bestFit="1" customWidth="1"/>
    <col min="14" max="16384" width="11.42578125" style="1"/>
  </cols>
  <sheetData>
    <row r="1" spans="1:13" ht="15.95" customHeight="1" x14ac:dyDescent="0.25">
      <c r="A1" s="129" t="s">
        <v>448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13" ht="12" customHeigh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4.1" customHeight="1" x14ac:dyDescent="0.25">
      <c r="A3" s="12"/>
      <c r="B3" s="175">
        <v>2022</v>
      </c>
      <c r="C3" s="175"/>
      <c r="D3" s="175"/>
      <c r="E3" s="175"/>
      <c r="F3" s="175"/>
      <c r="G3" s="175"/>
      <c r="H3" s="175">
        <v>2023</v>
      </c>
      <c r="I3" s="175"/>
      <c r="J3" s="175"/>
      <c r="K3" s="175"/>
      <c r="L3" s="175"/>
      <c r="M3" s="175"/>
    </row>
    <row r="4" spans="1:13" ht="15" x14ac:dyDescent="0.25">
      <c r="A4" s="12" t="s">
        <v>449</v>
      </c>
      <c r="B4" s="175" t="s">
        <v>205</v>
      </c>
      <c r="C4" s="175"/>
      <c r="D4" s="175"/>
      <c r="E4" s="175"/>
      <c r="F4" s="176" t="s">
        <v>450</v>
      </c>
      <c r="G4" s="176" t="s">
        <v>451</v>
      </c>
      <c r="H4" s="175" t="s">
        <v>205</v>
      </c>
      <c r="I4" s="175"/>
      <c r="J4" s="175"/>
      <c r="K4" s="175"/>
      <c r="L4" s="176" t="s">
        <v>450</v>
      </c>
      <c r="M4" s="176" t="s">
        <v>451</v>
      </c>
    </row>
    <row r="5" spans="1:13" ht="30" x14ac:dyDescent="0.25">
      <c r="A5" s="12"/>
      <c r="B5" s="12" t="s">
        <v>198</v>
      </c>
      <c r="C5" s="12" t="s">
        <v>98</v>
      </c>
      <c r="D5" s="12" t="s">
        <v>97</v>
      </c>
      <c r="E5" s="11" t="s">
        <v>452</v>
      </c>
      <c r="F5" s="177"/>
      <c r="G5" s="177"/>
      <c r="H5" s="12" t="s">
        <v>198</v>
      </c>
      <c r="I5" s="12" t="s">
        <v>98</v>
      </c>
      <c r="J5" s="12" t="s">
        <v>97</v>
      </c>
      <c r="K5" s="11" t="s">
        <v>452</v>
      </c>
      <c r="L5" s="177"/>
      <c r="M5" s="177"/>
    </row>
    <row r="6" spans="1:13" ht="14.1" customHeight="1" x14ac:dyDescent="0.25">
      <c r="A6" s="10" t="s">
        <v>453</v>
      </c>
      <c r="B6" s="66">
        <v>12.250149429130101</v>
      </c>
      <c r="C6" s="66">
        <v>10.3868555075021</v>
      </c>
      <c r="D6" s="66">
        <v>17.6950510528116</v>
      </c>
      <c r="E6" s="66">
        <v>11.0959005270883</v>
      </c>
      <c r="F6" s="66">
        <v>20.093595278637299</v>
      </c>
      <c r="G6" s="66">
        <v>7.9463720028468003</v>
      </c>
      <c r="H6" s="66">
        <v>12.4518556722604</v>
      </c>
      <c r="I6" s="66">
        <v>10.3663498464115</v>
      </c>
      <c r="J6" s="66">
        <v>18.210724093077001</v>
      </c>
      <c r="K6" s="66">
        <v>11.0879000418869</v>
      </c>
      <c r="L6" s="66">
        <v>19.007067658595201</v>
      </c>
      <c r="M6" s="66">
        <v>7.1484852538846493</v>
      </c>
    </row>
    <row r="7" spans="1:13" ht="29.1" customHeight="1" x14ac:dyDescent="0.25">
      <c r="A7" s="67" t="s">
        <v>454</v>
      </c>
      <c r="B7" s="66">
        <v>21.490365282411901</v>
      </c>
      <c r="C7" s="66">
        <v>20.6182067837665</v>
      </c>
      <c r="D7" s="66">
        <v>32.419659735349697</v>
      </c>
      <c r="E7" s="66">
        <v>21.0901749064986</v>
      </c>
      <c r="F7" s="66">
        <v>10.2270457427542</v>
      </c>
      <c r="G7" s="66">
        <v>3.8852258050879906</v>
      </c>
      <c r="H7" s="66">
        <v>23.8596376906034</v>
      </c>
      <c r="I7" s="66">
        <v>22.114606993742999</v>
      </c>
      <c r="J7" s="66">
        <v>34.648606203376502</v>
      </c>
      <c r="K7" s="66">
        <v>22.822433708938501</v>
      </c>
      <c r="L7" s="66">
        <v>8.8965938327425302</v>
      </c>
      <c r="M7" s="66">
        <v>2.5397747362093899</v>
      </c>
    </row>
    <row r="8" spans="1:13" ht="14.1" customHeight="1" x14ac:dyDescent="0.25">
      <c r="A8" s="10" t="s">
        <v>455</v>
      </c>
      <c r="B8" s="66">
        <v>21.4161824353965</v>
      </c>
      <c r="C8" s="66">
        <v>19.786566415808501</v>
      </c>
      <c r="D8" s="66">
        <v>31.609176066864396</v>
      </c>
      <c r="E8" s="66">
        <v>7.9619294130335199</v>
      </c>
      <c r="F8" s="66">
        <v>26.281550050815099</v>
      </c>
      <c r="G8" s="66">
        <v>11.0622024450309</v>
      </c>
      <c r="H8" s="66">
        <v>20.408022173478599</v>
      </c>
      <c r="I8" s="66">
        <v>19.0670089404267</v>
      </c>
      <c r="J8" s="66">
        <v>30.730582036472299</v>
      </c>
      <c r="K8" s="66">
        <v>7.2977299185099005</v>
      </c>
      <c r="L8" s="66">
        <v>25.807376192346098</v>
      </c>
      <c r="M8" s="66">
        <v>10.831387126918001</v>
      </c>
    </row>
    <row r="9" spans="1:13" ht="14.1" customHeight="1" x14ac:dyDescent="0.25">
      <c r="A9" s="10" t="s">
        <v>456</v>
      </c>
      <c r="B9" s="66">
        <v>15.1554083338493</v>
      </c>
      <c r="C9" s="66">
        <v>18.254633771079799</v>
      </c>
      <c r="D9" s="66">
        <v>28.173319709163401</v>
      </c>
      <c r="E9" s="66">
        <v>2.5188544388031699</v>
      </c>
      <c r="F9" s="66">
        <v>31.6692439385005</v>
      </c>
      <c r="G9" s="66">
        <v>14.615285153856099</v>
      </c>
      <c r="H9" s="66">
        <v>14.242876076872102</v>
      </c>
      <c r="I9" s="66">
        <v>16.863066143362801</v>
      </c>
      <c r="J9" s="66">
        <v>26.233181184378303</v>
      </c>
      <c r="K9" s="66">
        <v>2.4770297136102299</v>
      </c>
      <c r="L9" s="66">
        <v>30.965404853556898</v>
      </c>
      <c r="M9" s="66">
        <v>13.9845535923554</v>
      </c>
    </row>
    <row r="10" spans="1:13" ht="14.1" customHeight="1" x14ac:dyDescent="0.25">
      <c r="A10" s="10" t="s">
        <v>457</v>
      </c>
      <c r="B10" s="66">
        <v>54.029901497200107</v>
      </c>
      <c r="C10" s="66">
        <v>53.769462614669891</v>
      </c>
      <c r="D10" s="66">
        <v>69.170053708811196</v>
      </c>
      <c r="E10" s="66">
        <v>28.092079594225499</v>
      </c>
      <c r="F10" s="66">
        <v>44.551979269878899</v>
      </c>
      <c r="G10" s="66">
        <v>25.754576127410999</v>
      </c>
      <c r="H10" s="66">
        <v>52.489617240992303</v>
      </c>
      <c r="I10" s="66">
        <v>51.942524098983199</v>
      </c>
      <c r="J10" s="66">
        <v>67.569700926747103</v>
      </c>
      <c r="K10" s="66">
        <v>27.889997566317799</v>
      </c>
      <c r="L10" s="66">
        <v>43.996945022397</v>
      </c>
      <c r="M10" s="66">
        <v>25.398905819221802</v>
      </c>
    </row>
    <row r="11" spans="1:13" ht="14.1" customHeight="1" x14ac:dyDescent="0.25">
      <c r="A11" s="10" t="s">
        <v>458</v>
      </c>
      <c r="B11" s="66">
        <v>37.615296573082901</v>
      </c>
      <c r="C11" s="66">
        <v>42.523282683285501</v>
      </c>
      <c r="D11" s="66">
        <v>51.4381641341594</v>
      </c>
      <c r="E11" s="66">
        <v>12.564102564102599</v>
      </c>
      <c r="F11" s="66">
        <v>34.017290737179103</v>
      </c>
      <c r="G11" s="66">
        <v>16.3862608579289</v>
      </c>
      <c r="H11" s="66">
        <v>37.8773951778265</v>
      </c>
      <c r="I11" s="66">
        <v>42.969614278339101</v>
      </c>
      <c r="J11" s="66">
        <v>51.912407686372497</v>
      </c>
      <c r="K11" s="66">
        <v>13.877207737594603</v>
      </c>
      <c r="L11" s="66">
        <v>34.505987839995598</v>
      </c>
      <c r="M11" s="66">
        <v>16.737532693423699</v>
      </c>
    </row>
    <row r="12" spans="1:13" ht="14.1" customHeight="1" x14ac:dyDescent="0.25">
      <c r="A12" s="10" t="s">
        <v>459</v>
      </c>
      <c r="B12" s="66">
        <v>20.6</v>
      </c>
      <c r="C12" s="66">
        <v>23.3</v>
      </c>
      <c r="D12" s="66">
        <v>27.5</v>
      </c>
      <c r="E12" s="66">
        <v>10.4</v>
      </c>
      <c r="F12" s="66">
        <v>38.4</v>
      </c>
      <c r="G12" s="66">
        <v>21.4</v>
      </c>
      <c r="H12" s="66">
        <v>20.6</v>
      </c>
      <c r="I12" s="66">
        <v>23.3</v>
      </c>
      <c r="J12" s="66">
        <v>27.4</v>
      </c>
      <c r="K12" s="66">
        <v>10.5</v>
      </c>
      <c r="L12" s="66">
        <v>38.1</v>
      </c>
      <c r="M12" s="66">
        <v>21.1</v>
      </c>
    </row>
    <row r="13" spans="1:13" ht="14.1" customHeight="1" x14ac:dyDescent="0.25">
      <c r="A13" s="10" t="s">
        <v>460</v>
      </c>
      <c r="B13" s="66">
        <v>4.5999999999999996</v>
      </c>
      <c r="C13" s="66">
        <v>6.2</v>
      </c>
      <c r="D13" s="66">
        <v>11.5</v>
      </c>
      <c r="E13" s="66">
        <v>1.3</v>
      </c>
      <c r="F13" s="66">
        <v>26.5</v>
      </c>
      <c r="G13" s="66">
        <v>11</v>
      </c>
      <c r="H13" s="66">
        <v>4.3</v>
      </c>
      <c r="I13" s="66">
        <v>5.8</v>
      </c>
      <c r="J13" s="66">
        <v>10.8</v>
      </c>
      <c r="K13" s="66">
        <v>1.1000000000000001</v>
      </c>
      <c r="L13" s="66">
        <v>26.5</v>
      </c>
      <c r="M13" s="66">
        <v>11</v>
      </c>
    </row>
    <row r="14" spans="1:13" ht="14.1" customHeight="1" x14ac:dyDescent="0.25">
      <c r="A14" s="10" t="s">
        <v>461</v>
      </c>
      <c r="B14" s="66">
        <v>4.9000000000000004</v>
      </c>
      <c r="C14" s="66">
        <v>7</v>
      </c>
      <c r="D14" s="66">
        <v>13.1</v>
      </c>
      <c r="E14" s="66">
        <v>1.5</v>
      </c>
      <c r="F14" s="66">
        <v>31.6</v>
      </c>
      <c r="G14" s="66">
        <v>15</v>
      </c>
      <c r="H14" s="66">
        <v>6.4</v>
      </c>
      <c r="I14" s="66">
        <v>6.2</v>
      </c>
      <c r="J14" s="66">
        <v>9.1999999999999993</v>
      </c>
      <c r="K14" s="66">
        <v>1.2</v>
      </c>
      <c r="L14" s="66">
        <v>28.3</v>
      </c>
      <c r="M14" s="66">
        <v>12.7</v>
      </c>
    </row>
  </sheetData>
  <mergeCells count="9">
    <mergeCell ref="A1:M1"/>
    <mergeCell ref="B3:G3"/>
    <mergeCell ref="H3:M3"/>
    <mergeCell ref="B4:E4"/>
    <mergeCell ref="H4:K4"/>
    <mergeCell ref="L4:L5"/>
    <mergeCell ref="M4:M5"/>
    <mergeCell ref="F4:F5"/>
    <mergeCell ref="G4:G5"/>
  </mergeCells>
  <pageMargins left="0.05" right="0.05" top="0.5" bottom="0.5" header="0" footer="0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04609-F05B-4D6B-A05D-5A925D5D6B9C}">
  <dimension ref="A1:N18"/>
  <sheetViews>
    <sheetView rightToLeft="1" topLeftCell="A13" workbookViewId="0">
      <selection activeCell="A24" sqref="A24"/>
    </sheetView>
  </sheetViews>
  <sheetFormatPr defaultColWidth="9.140625" defaultRowHeight="12.75" x14ac:dyDescent="0.2"/>
  <cols>
    <col min="1" max="1" width="25.42578125" style="1" customWidth="1"/>
    <col min="2" max="2" width="9.140625" style="1"/>
    <col min="3" max="3" width="11.85546875" style="1" bestFit="1" customWidth="1"/>
    <col min="4" max="4" width="15.140625" style="1" bestFit="1" customWidth="1"/>
    <col min="5" max="5" width="11.85546875" style="1" bestFit="1" customWidth="1"/>
    <col min="6" max="6" width="15.140625" style="1" bestFit="1" customWidth="1"/>
    <col min="7" max="16384" width="9.140625" style="1"/>
  </cols>
  <sheetData>
    <row r="1" spans="1:14" ht="15" x14ac:dyDescent="0.2">
      <c r="A1" s="68" t="s">
        <v>462</v>
      </c>
    </row>
    <row r="2" spans="1:14" s="7" customFormat="1" ht="15.75" thickBot="1" x14ac:dyDescent="0.25">
      <c r="A2" s="68"/>
    </row>
    <row r="3" spans="1:14" ht="37.5" customHeight="1" thickBot="1" x14ac:dyDescent="0.25">
      <c r="A3" s="181"/>
      <c r="B3" s="182"/>
      <c r="C3" s="183" t="s">
        <v>463</v>
      </c>
      <c r="D3" s="184"/>
      <c r="E3" s="183" t="s">
        <v>464</v>
      </c>
      <c r="F3" s="184"/>
    </row>
    <row r="4" spans="1:14" ht="15.75" thickBot="1" x14ac:dyDescent="0.25">
      <c r="A4" s="69">
        <v>2021</v>
      </c>
      <c r="B4" s="70"/>
      <c r="C4" s="71" t="s">
        <v>465</v>
      </c>
      <c r="D4" s="71" t="s">
        <v>466</v>
      </c>
      <c r="E4" s="71" t="s">
        <v>465</v>
      </c>
      <c r="F4" s="71" t="s">
        <v>466</v>
      </c>
    </row>
    <row r="5" spans="1:14" ht="15.75" thickBot="1" x14ac:dyDescent="0.25">
      <c r="A5" s="178" t="s">
        <v>538</v>
      </c>
      <c r="B5" s="72" t="s">
        <v>198</v>
      </c>
      <c r="C5" s="73">
        <v>394.3</v>
      </c>
      <c r="D5" s="73">
        <v>1214.5999999999999</v>
      </c>
      <c r="E5" s="73">
        <v>140.9</v>
      </c>
      <c r="F5" s="73">
        <v>703.5</v>
      </c>
    </row>
    <row r="6" spans="1:14" ht="15.75" thickBot="1" x14ac:dyDescent="0.25">
      <c r="A6" s="179"/>
      <c r="B6" s="72" t="s">
        <v>98</v>
      </c>
      <c r="C6" s="73">
        <v>546.79999999999995</v>
      </c>
      <c r="D6" s="73">
        <v>2992.4</v>
      </c>
      <c r="E6" s="73">
        <v>189.6</v>
      </c>
      <c r="F6" s="73">
        <v>1946</v>
      </c>
    </row>
    <row r="7" spans="1:14" ht="15.75" thickBot="1" x14ac:dyDescent="0.25">
      <c r="A7" s="180" t="s">
        <v>539</v>
      </c>
      <c r="B7" s="72" t="s">
        <v>198</v>
      </c>
      <c r="C7" s="73">
        <v>47.9</v>
      </c>
      <c r="D7" s="73">
        <v>35.700000000000003</v>
      </c>
      <c r="E7" s="73">
        <v>17.100000000000001</v>
      </c>
      <c r="F7" s="73">
        <v>20.7</v>
      </c>
    </row>
    <row r="8" spans="1:14" ht="15.75" thickBot="1" x14ac:dyDescent="0.25">
      <c r="A8" s="179"/>
      <c r="B8" s="72" t="s">
        <v>98</v>
      </c>
      <c r="C8" s="73">
        <v>41.1</v>
      </c>
      <c r="D8" s="73">
        <v>32.200000000000003</v>
      </c>
      <c r="E8" s="73">
        <v>14.2</v>
      </c>
      <c r="F8" s="73">
        <v>20.9</v>
      </c>
    </row>
    <row r="9" spans="1:14" ht="15.75" thickBot="1" x14ac:dyDescent="0.25">
      <c r="A9" s="74">
        <v>2022</v>
      </c>
      <c r="B9" s="70"/>
      <c r="C9" s="75"/>
      <c r="D9" s="75"/>
      <c r="E9" s="75"/>
      <c r="F9" s="75"/>
    </row>
    <row r="10" spans="1:14" ht="15.75" thickBot="1" x14ac:dyDescent="0.25">
      <c r="A10" s="178" t="s">
        <v>538</v>
      </c>
      <c r="B10" s="72" t="s">
        <v>198</v>
      </c>
      <c r="C10" s="73">
        <v>397.1</v>
      </c>
      <c r="D10" s="73">
        <v>1178.5999999999999</v>
      </c>
      <c r="E10" s="73">
        <v>123.1</v>
      </c>
      <c r="F10" s="73">
        <v>706.1</v>
      </c>
    </row>
    <row r="11" spans="1:14" ht="15.75" thickBot="1" x14ac:dyDescent="0.25">
      <c r="A11" s="179"/>
      <c r="B11" s="72" t="s">
        <v>98</v>
      </c>
      <c r="C11" s="73">
        <v>548.29999999999995</v>
      </c>
      <c r="D11" s="73">
        <v>2896.6</v>
      </c>
      <c r="E11" s="73">
        <v>169.8</v>
      </c>
      <c r="F11" s="73">
        <v>1972.7</v>
      </c>
    </row>
    <row r="12" spans="1:14" ht="15.75" thickBot="1" x14ac:dyDescent="0.25">
      <c r="A12" s="180" t="s">
        <v>539</v>
      </c>
      <c r="B12" s="72" t="s">
        <v>198</v>
      </c>
      <c r="C12" s="73">
        <v>46.8</v>
      </c>
      <c r="D12" s="73">
        <v>33.9</v>
      </c>
      <c r="E12" s="73">
        <v>14.5</v>
      </c>
      <c r="F12" s="73">
        <v>20.3</v>
      </c>
      <c r="N12" s="68"/>
    </row>
    <row r="13" spans="1:14" ht="15.75" thickBot="1" x14ac:dyDescent="0.25">
      <c r="A13" s="179"/>
      <c r="B13" s="72" t="s">
        <v>98</v>
      </c>
      <c r="C13" s="73">
        <v>40</v>
      </c>
      <c r="D13" s="73">
        <v>30.6</v>
      </c>
      <c r="E13" s="73">
        <v>12.4</v>
      </c>
      <c r="F13" s="73">
        <v>20.8</v>
      </c>
      <c r="N13" s="76"/>
    </row>
    <row r="14" spans="1:14" ht="15.75" thickBot="1" x14ac:dyDescent="0.25">
      <c r="A14" s="74">
        <v>2023</v>
      </c>
      <c r="B14" s="70"/>
      <c r="C14" s="75"/>
      <c r="D14" s="75"/>
      <c r="E14" s="75"/>
      <c r="F14" s="75"/>
      <c r="N14" s="76"/>
    </row>
    <row r="15" spans="1:14" ht="15.75" thickBot="1" x14ac:dyDescent="0.25">
      <c r="A15" s="178" t="s">
        <v>538</v>
      </c>
      <c r="B15" s="72" t="s">
        <v>198</v>
      </c>
      <c r="C15" s="73">
        <v>406.4</v>
      </c>
      <c r="D15" s="73">
        <v>1206.4000000000001</v>
      </c>
      <c r="E15" s="73">
        <v>128.9</v>
      </c>
      <c r="F15" s="73">
        <v>709</v>
      </c>
    </row>
    <row r="16" spans="1:14" ht="15.75" thickBot="1" x14ac:dyDescent="0.25">
      <c r="A16" s="179"/>
      <c r="B16" s="72" t="s">
        <v>98</v>
      </c>
      <c r="C16" s="73">
        <v>561.79999999999995</v>
      </c>
      <c r="D16" s="73">
        <v>2982.7</v>
      </c>
      <c r="E16" s="73">
        <v>174.1</v>
      </c>
      <c r="F16" s="73">
        <v>1984.2</v>
      </c>
    </row>
    <row r="17" spans="1:6" ht="15.75" thickBot="1" x14ac:dyDescent="0.25">
      <c r="A17" s="180" t="s">
        <v>539</v>
      </c>
      <c r="B17" s="72" t="s">
        <v>198</v>
      </c>
      <c r="C17" s="73">
        <v>46.6</v>
      </c>
      <c r="D17" s="73">
        <v>34.200000000000003</v>
      </c>
      <c r="E17" s="73">
        <v>14.8</v>
      </c>
      <c r="F17" s="73">
        <v>20.100000000000001</v>
      </c>
    </row>
    <row r="18" spans="1:6" ht="15.75" thickBot="1" x14ac:dyDescent="0.25">
      <c r="A18" s="179"/>
      <c r="B18" s="72" t="s">
        <v>98</v>
      </c>
      <c r="C18" s="73">
        <v>39.799999999999997</v>
      </c>
      <c r="D18" s="73">
        <v>31.1</v>
      </c>
      <c r="E18" s="73">
        <v>12.3</v>
      </c>
      <c r="F18" s="73">
        <v>20.7</v>
      </c>
    </row>
  </sheetData>
  <mergeCells count="9">
    <mergeCell ref="A15:A16"/>
    <mergeCell ref="A17:A18"/>
    <mergeCell ref="A3:B3"/>
    <mergeCell ref="C3:D3"/>
    <mergeCell ref="E3:F3"/>
    <mergeCell ref="A5:A6"/>
    <mergeCell ref="A7:A8"/>
    <mergeCell ref="A10:A11"/>
    <mergeCell ref="A12:A13"/>
  </mergeCell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7EEAD-3106-4FA5-ACF9-D559FBF3EBDF}">
  <dimension ref="A1:C15"/>
  <sheetViews>
    <sheetView rightToLeft="1" workbookViewId="0">
      <selection activeCell="A13" sqref="A13"/>
    </sheetView>
  </sheetViews>
  <sheetFormatPr defaultColWidth="9.140625" defaultRowHeight="12.75" x14ac:dyDescent="0.2"/>
  <cols>
    <col min="1" max="1" width="59.140625" style="1" bestFit="1" customWidth="1"/>
    <col min="2" max="2" width="18.28515625" style="1" bestFit="1" customWidth="1"/>
    <col min="3" max="3" width="13.5703125" style="1" bestFit="1" customWidth="1"/>
    <col min="4" max="16384" width="9.140625" style="1"/>
  </cols>
  <sheetData>
    <row r="1" spans="1:3" ht="15" x14ac:dyDescent="0.2">
      <c r="A1" s="77" t="s">
        <v>512</v>
      </c>
    </row>
    <row r="2" spans="1:3" s="7" customFormat="1" ht="15.75" thickBot="1" x14ac:dyDescent="0.25">
      <c r="A2" s="77"/>
    </row>
    <row r="3" spans="1:3" ht="15.75" thickBot="1" x14ac:dyDescent="0.25">
      <c r="A3" s="78" t="s">
        <v>468</v>
      </c>
      <c r="B3" s="79" t="s">
        <v>467</v>
      </c>
      <c r="C3" s="79" t="s">
        <v>469</v>
      </c>
    </row>
    <row r="4" spans="1:3" ht="15.75" thickBot="1" x14ac:dyDescent="0.25">
      <c r="A4" s="74">
        <v>2021</v>
      </c>
      <c r="B4" s="181"/>
      <c r="C4" s="182"/>
    </row>
    <row r="5" spans="1:3" ht="15.75" thickBot="1" x14ac:dyDescent="0.25">
      <c r="A5" s="128" t="s">
        <v>540</v>
      </c>
      <c r="B5" s="81">
        <v>15</v>
      </c>
      <c r="C5" s="81">
        <v>100</v>
      </c>
    </row>
    <row r="6" spans="1:3" ht="15.75" thickBot="1" x14ac:dyDescent="0.25">
      <c r="A6" s="80" t="s">
        <v>525</v>
      </c>
      <c r="B6" s="81">
        <v>23</v>
      </c>
      <c r="C6" s="81">
        <v>38</v>
      </c>
    </row>
    <row r="7" spans="1:3" ht="15.75" thickBot="1" x14ac:dyDescent="0.25">
      <c r="A7" s="80" t="s">
        <v>526</v>
      </c>
      <c r="B7" s="81">
        <v>10.1</v>
      </c>
      <c r="C7" s="81">
        <v>62</v>
      </c>
    </row>
    <row r="8" spans="1:3" ht="15.75" thickBot="1" x14ac:dyDescent="0.25">
      <c r="A8" s="74">
        <v>2022</v>
      </c>
      <c r="B8" s="185"/>
      <c r="C8" s="186"/>
    </row>
    <row r="9" spans="1:3" ht="15.75" thickBot="1" x14ac:dyDescent="0.25">
      <c r="A9" s="128" t="s">
        <v>540</v>
      </c>
      <c r="B9" s="81">
        <v>12.9</v>
      </c>
      <c r="C9" s="81">
        <v>100</v>
      </c>
    </row>
    <row r="10" spans="1:3" ht="15.75" thickBot="1" x14ac:dyDescent="0.25">
      <c r="A10" s="80" t="s">
        <v>525</v>
      </c>
      <c r="B10" s="81">
        <v>18.8</v>
      </c>
      <c r="C10" s="81">
        <v>38.1</v>
      </c>
    </row>
    <row r="11" spans="1:3" ht="15.75" thickBot="1" x14ac:dyDescent="0.25">
      <c r="A11" s="80" t="s">
        <v>526</v>
      </c>
      <c r="B11" s="81">
        <v>9.3000000000000007</v>
      </c>
      <c r="C11" s="81">
        <v>61.9</v>
      </c>
    </row>
    <row r="12" spans="1:3" ht="15.75" thickBot="1" x14ac:dyDescent="0.25">
      <c r="A12" s="74">
        <v>2023</v>
      </c>
      <c r="B12" s="185"/>
      <c r="C12" s="186"/>
    </row>
    <row r="13" spans="1:3" ht="15.75" thickBot="1" x14ac:dyDescent="0.25">
      <c r="A13" s="128" t="s">
        <v>540</v>
      </c>
      <c r="B13" s="81">
        <v>12.9</v>
      </c>
      <c r="C13" s="81">
        <v>100</v>
      </c>
    </row>
    <row r="14" spans="1:3" ht="15.75" thickBot="1" x14ac:dyDescent="0.25">
      <c r="A14" s="80" t="s">
        <v>525</v>
      </c>
      <c r="B14" s="81">
        <v>19.899999999999999</v>
      </c>
      <c r="C14" s="81">
        <v>38.1</v>
      </c>
    </row>
    <row r="15" spans="1:3" ht="15.75" thickBot="1" x14ac:dyDescent="0.25">
      <c r="A15" s="80" t="s">
        <v>526</v>
      </c>
      <c r="B15" s="81">
        <v>8.5</v>
      </c>
      <c r="C15" s="81">
        <v>61.9</v>
      </c>
    </row>
  </sheetData>
  <mergeCells count="3">
    <mergeCell ref="B4:C4"/>
    <mergeCell ref="B8:C8"/>
    <mergeCell ref="B12:C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D1994-7E73-43E2-9E7C-C5DC224761ED}">
  <dimension ref="A1:G21"/>
  <sheetViews>
    <sheetView rightToLeft="1" topLeftCell="A4" workbookViewId="0">
      <selection activeCell="F5" sqref="F5"/>
    </sheetView>
  </sheetViews>
  <sheetFormatPr defaultColWidth="9.140625" defaultRowHeight="12.75" x14ac:dyDescent="0.2"/>
  <cols>
    <col min="1" max="2" width="9.140625" style="1"/>
    <col min="3" max="3" width="6" style="1" bestFit="1" customWidth="1"/>
    <col min="4" max="4" width="9.140625" style="1"/>
    <col min="5" max="5" width="6" style="1" bestFit="1" customWidth="1"/>
    <col min="6" max="16384" width="9.140625" style="1"/>
  </cols>
  <sheetData>
    <row r="1" spans="1:7" ht="15" x14ac:dyDescent="0.2">
      <c r="A1" s="82" t="s">
        <v>470</v>
      </c>
    </row>
    <row r="2" spans="1:7" ht="15.75" thickBot="1" x14ac:dyDescent="0.25">
      <c r="A2" s="83"/>
    </row>
    <row r="3" spans="1:7" ht="28.5" customHeight="1" thickBot="1" x14ac:dyDescent="0.25">
      <c r="A3" s="118"/>
      <c r="B3" s="187" t="s">
        <v>194</v>
      </c>
      <c r="C3" s="188"/>
      <c r="D3" s="187" t="s">
        <v>471</v>
      </c>
      <c r="E3" s="189"/>
      <c r="F3" s="189"/>
      <c r="G3" s="188"/>
    </row>
    <row r="4" spans="1:7" ht="62.25" customHeight="1" thickBot="1" x14ac:dyDescent="0.25">
      <c r="A4" s="183"/>
      <c r="B4" s="190"/>
      <c r="C4" s="184"/>
      <c r="D4" s="187" t="s">
        <v>472</v>
      </c>
      <c r="E4" s="188"/>
      <c r="F4" s="187" t="s">
        <v>527</v>
      </c>
      <c r="G4" s="188"/>
    </row>
    <row r="5" spans="1:7" ht="15.75" thickBot="1" x14ac:dyDescent="0.25">
      <c r="A5" s="119" t="s">
        <v>92</v>
      </c>
      <c r="B5" s="120" t="s">
        <v>198</v>
      </c>
      <c r="C5" s="120" t="s">
        <v>98</v>
      </c>
      <c r="D5" s="120" t="s">
        <v>198</v>
      </c>
      <c r="E5" s="120" t="s">
        <v>98</v>
      </c>
      <c r="F5" s="120" t="s">
        <v>198</v>
      </c>
      <c r="G5" s="120" t="s">
        <v>98</v>
      </c>
    </row>
    <row r="6" spans="1:7" ht="15.75" thickBot="1" x14ac:dyDescent="0.25">
      <c r="A6" s="84">
        <v>2003</v>
      </c>
      <c r="B6" s="81">
        <v>20.100000000000001</v>
      </c>
      <c r="C6" s="81">
        <v>11.4</v>
      </c>
      <c r="D6" s="81">
        <v>31.7</v>
      </c>
      <c r="E6" s="81">
        <v>18.2</v>
      </c>
      <c r="F6" s="81">
        <v>12.7</v>
      </c>
      <c r="G6" s="81">
        <v>6</v>
      </c>
    </row>
    <row r="7" spans="1:7" ht="15.75" thickBot="1" x14ac:dyDescent="0.25">
      <c r="A7" s="84">
        <v>2004</v>
      </c>
      <c r="B7" s="81">
        <v>20.399999999999999</v>
      </c>
      <c r="C7" s="81">
        <v>11.5</v>
      </c>
      <c r="D7" s="81">
        <v>32.4</v>
      </c>
      <c r="E7" s="81">
        <v>18.600000000000001</v>
      </c>
      <c r="F7" s="81">
        <v>13</v>
      </c>
      <c r="G7" s="81">
        <v>6.1</v>
      </c>
    </row>
    <row r="8" spans="1:7" ht="15.75" thickBot="1" x14ac:dyDescent="0.25">
      <c r="A8" s="84">
        <v>2006</v>
      </c>
      <c r="B8" s="81">
        <v>20.3</v>
      </c>
      <c r="C8" s="81">
        <v>11.5</v>
      </c>
      <c r="D8" s="81">
        <v>33</v>
      </c>
      <c r="E8" s="81">
        <v>18.600000000000001</v>
      </c>
      <c r="F8" s="81">
        <v>14.2</v>
      </c>
      <c r="G8" s="81">
        <v>6.6</v>
      </c>
    </row>
    <row r="9" spans="1:7" ht="15.75" thickBot="1" x14ac:dyDescent="0.25">
      <c r="A9" s="84">
        <v>2008</v>
      </c>
      <c r="B9" s="81">
        <v>20</v>
      </c>
      <c r="C9" s="81">
        <v>11.4</v>
      </c>
      <c r="D9" s="81">
        <v>32.700000000000003</v>
      </c>
      <c r="E9" s="81">
        <v>18.2</v>
      </c>
      <c r="F9" s="81">
        <v>14.7</v>
      </c>
      <c r="G9" s="81">
        <v>7.4</v>
      </c>
    </row>
    <row r="10" spans="1:7" ht="15.75" thickBot="1" x14ac:dyDescent="0.25">
      <c r="A10" s="84">
        <v>2009</v>
      </c>
      <c r="B10" s="81">
        <v>20</v>
      </c>
      <c r="C10" s="81">
        <v>11.4</v>
      </c>
      <c r="D10" s="81">
        <v>32.700000000000003</v>
      </c>
      <c r="E10" s="81">
        <v>18.399999999999999</v>
      </c>
      <c r="F10" s="81">
        <v>11.8</v>
      </c>
      <c r="G10" s="81">
        <v>5.7</v>
      </c>
    </row>
    <row r="11" spans="1:7" ht="15.75" thickBot="1" x14ac:dyDescent="0.25">
      <c r="A11" s="84">
        <v>2010</v>
      </c>
      <c r="B11" s="81">
        <v>20.100000000000001</v>
      </c>
      <c r="C11" s="81">
        <v>11.5</v>
      </c>
      <c r="D11" s="81">
        <v>31.4</v>
      </c>
      <c r="E11" s="81">
        <v>17.399999999999999</v>
      </c>
      <c r="F11" s="81">
        <v>11.2</v>
      </c>
      <c r="G11" s="81">
        <v>5.4</v>
      </c>
    </row>
    <row r="12" spans="1:7" ht="15.75" thickBot="1" x14ac:dyDescent="0.25">
      <c r="A12" s="84">
        <v>2012</v>
      </c>
      <c r="B12" s="81">
        <v>20.9</v>
      </c>
      <c r="C12" s="81">
        <v>12.1</v>
      </c>
      <c r="D12" s="81">
        <v>32</v>
      </c>
      <c r="E12" s="81">
        <v>17.8</v>
      </c>
      <c r="F12" s="81">
        <v>12.1</v>
      </c>
      <c r="G12" s="81">
        <v>5.9</v>
      </c>
    </row>
    <row r="13" spans="1:7" ht="15.75" thickBot="1" x14ac:dyDescent="0.25">
      <c r="A13" s="84">
        <v>2015</v>
      </c>
      <c r="B13" s="81">
        <v>22.5</v>
      </c>
      <c r="C13" s="81">
        <v>13</v>
      </c>
      <c r="D13" s="81">
        <v>33.9</v>
      </c>
      <c r="E13" s="81">
        <v>18.5</v>
      </c>
      <c r="F13" s="81">
        <v>18.5</v>
      </c>
      <c r="G13" s="81">
        <v>9.1999999999999993</v>
      </c>
    </row>
    <row r="14" spans="1:7" ht="15.75" thickBot="1" x14ac:dyDescent="0.25">
      <c r="A14" s="84">
        <v>2016</v>
      </c>
      <c r="B14" s="81">
        <v>22.9</v>
      </c>
      <c r="C14" s="81">
        <v>13.2</v>
      </c>
      <c r="D14" s="81">
        <v>32.4</v>
      </c>
      <c r="E14" s="81">
        <v>17.899999999999999</v>
      </c>
      <c r="F14" s="81">
        <v>15</v>
      </c>
      <c r="G14" s="81">
        <v>7.4</v>
      </c>
    </row>
    <row r="15" spans="1:7" ht="15.75" thickBot="1" x14ac:dyDescent="0.25">
      <c r="A15" s="84">
        <v>2017</v>
      </c>
      <c r="B15" s="81">
        <v>23.3</v>
      </c>
      <c r="C15" s="81">
        <v>13.5</v>
      </c>
      <c r="D15" s="81">
        <v>33.299999999999997</v>
      </c>
      <c r="E15" s="81">
        <v>18.399999999999999</v>
      </c>
      <c r="F15" s="81">
        <v>20.5</v>
      </c>
      <c r="G15" s="81">
        <v>10.199999999999999</v>
      </c>
    </row>
    <row r="16" spans="1:7" ht="15.75" thickBot="1" x14ac:dyDescent="0.25">
      <c r="A16" s="84">
        <v>2018</v>
      </c>
      <c r="B16" s="81">
        <v>23.6</v>
      </c>
      <c r="C16" s="81">
        <v>13.7</v>
      </c>
      <c r="D16" s="81">
        <v>33.700000000000003</v>
      </c>
      <c r="E16" s="81">
        <v>18.600000000000001</v>
      </c>
      <c r="F16" s="81">
        <v>23.2</v>
      </c>
      <c r="G16" s="81">
        <v>11.3</v>
      </c>
    </row>
    <row r="17" spans="1:7" ht="15.75" thickBot="1" x14ac:dyDescent="0.25">
      <c r="A17" s="84">
        <v>2019</v>
      </c>
      <c r="B17" s="81">
        <v>23.7</v>
      </c>
      <c r="C17" s="81">
        <v>13.9</v>
      </c>
      <c r="D17" s="81">
        <v>33.4</v>
      </c>
      <c r="E17" s="81">
        <v>18.7</v>
      </c>
      <c r="F17" s="81">
        <v>21.6</v>
      </c>
      <c r="G17" s="81">
        <v>10.6</v>
      </c>
    </row>
    <row r="18" spans="1:7" ht="15.75" thickBot="1" x14ac:dyDescent="0.25">
      <c r="A18" s="84">
        <v>2020</v>
      </c>
      <c r="B18" s="81">
        <v>24</v>
      </c>
      <c r="C18" s="81">
        <v>14.1</v>
      </c>
      <c r="D18" s="81">
        <v>31.1</v>
      </c>
      <c r="E18" s="81">
        <v>17.5</v>
      </c>
      <c r="F18" s="81">
        <v>19.3</v>
      </c>
      <c r="G18" s="81">
        <v>9.1999999999999993</v>
      </c>
    </row>
    <row r="19" spans="1:7" ht="15.75" thickBot="1" x14ac:dyDescent="0.25">
      <c r="A19" s="84">
        <v>2021</v>
      </c>
      <c r="B19" s="81">
        <v>24.2</v>
      </c>
      <c r="C19" s="81">
        <v>14.3</v>
      </c>
      <c r="D19" s="81">
        <v>32.5</v>
      </c>
      <c r="E19" s="81">
        <v>18.3</v>
      </c>
      <c r="F19" s="81">
        <v>20</v>
      </c>
      <c r="G19" s="81">
        <v>9.6999999999999993</v>
      </c>
    </row>
    <row r="20" spans="1:7" ht="15.75" thickBot="1" x14ac:dyDescent="0.25">
      <c r="A20" s="84">
        <v>2022</v>
      </c>
      <c r="B20" s="81">
        <v>24.4</v>
      </c>
      <c r="C20" s="81">
        <v>14.5</v>
      </c>
      <c r="D20" s="81">
        <v>33.700000000000003</v>
      </c>
      <c r="E20" s="81">
        <v>18.899999999999999</v>
      </c>
      <c r="F20" s="81">
        <v>17.399999999999999</v>
      </c>
      <c r="G20" s="81">
        <v>8.6</v>
      </c>
    </row>
    <row r="21" spans="1:7" ht="15.75" thickBot="1" x14ac:dyDescent="0.25">
      <c r="A21" s="84">
        <v>2023</v>
      </c>
      <c r="B21" s="81">
        <v>24.7</v>
      </c>
      <c r="C21" s="81">
        <v>14.7</v>
      </c>
      <c r="D21" s="81">
        <v>33.700000000000003</v>
      </c>
      <c r="E21" s="81">
        <v>18.8</v>
      </c>
      <c r="F21" s="81">
        <v>18.2</v>
      </c>
      <c r="G21" s="81">
        <v>8.8000000000000007</v>
      </c>
    </row>
  </sheetData>
  <mergeCells count="5">
    <mergeCell ref="B3:C3"/>
    <mergeCell ref="D3:G3"/>
    <mergeCell ref="A4:C4"/>
    <mergeCell ref="D4:E4"/>
    <mergeCell ref="F4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977E6-17E3-455F-B505-DF5E13BEB0C6}">
  <dimension ref="A1:G34"/>
  <sheetViews>
    <sheetView rightToLeft="1" topLeftCell="A10" workbookViewId="0">
      <selection activeCell="I20" sqref="I20"/>
    </sheetView>
  </sheetViews>
  <sheetFormatPr defaultColWidth="9.140625" defaultRowHeight="12.75" x14ac:dyDescent="0.2"/>
  <cols>
    <col min="1" max="1" width="19.42578125" style="87" customWidth="1"/>
    <col min="2" max="2" width="13.28515625" style="1" customWidth="1"/>
    <col min="3" max="3" width="12.28515625" style="1" customWidth="1"/>
    <col min="4" max="4" width="12.140625" style="1" customWidth="1"/>
    <col min="5" max="5" width="12.85546875" style="1" customWidth="1"/>
    <col min="6" max="6" width="11.85546875" style="1" customWidth="1"/>
    <col min="7" max="7" width="12.7109375" style="1" customWidth="1"/>
    <col min="8" max="16384" width="9.140625" style="1"/>
  </cols>
  <sheetData>
    <row r="1" spans="1:7" s="82" customFormat="1" ht="15" x14ac:dyDescent="0.2">
      <c r="A1" s="82" t="s">
        <v>513</v>
      </c>
    </row>
    <row r="2" spans="1:7" s="7" customFormat="1" x14ac:dyDescent="0.2">
      <c r="A2" s="87"/>
    </row>
    <row r="3" spans="1:7" ht="12.75" customHeight="1" x14ac:dyDescent="0.25">
      <c r="A3" s="191" t="s">
        <v>178</v>
      </c>
      <c r="B3" s="193" t="s">
        <v>473</v>
      </c>
      <c r="C3" s="194"/>
      <c r="D3" s="194"/>
      <c r="E3" s="195"/>
      <c r="F3" s="196" t="s">
        <v>450</v>
      </c>
      <c r="G3" s="198" t="s">
        <v>474</v>
      </c>
    </row>
    <row r="4" spans="1:7" ht="30" x14ac:dyDescent="0.25">
      <c r="A4" s="192"/>
      <c r="B4" s="85" t="s">
        <v>475</v>
      </c>
      <c r="C4" s="85" t="s">
        <v>476</v>
      </c>
      <c r="D4" s="85" t="s">
        <v>477</v>
      </c>
      <c r="E4" s="85" t="s">
        <v>478</v>
      </c>
      <c r="F4" s="197"/>
      <c r="G4" s="199"/>
    </row>
    <row r="5" spans="1:7" ht="15" x14ac:dyDescent="0.25">
      <c r="A5" s="143" t="s">
        <v>23</v>
      </c>
      <c r="B5" s="143"/>
      <c r="C5" s="143"/>
      <c r="D5" s="143"/>
      <c r="E5" s="143"/>
      <c r="F5" s="143"/>
      <c r="G5" s="143"/>
    </row>
    <row r="6" spans="1:7" ht="15" x14ac:dyDescent="0.25">
      <c r="A6" s="4" t="s">
        <v>72</v>
      </c>
      <c r="B6" s="86" t="s">
        <v>479</v>
      </c>
      <c r="C6" s="86" t="s">
        <v>479</v>
      </c>
      <c r="D6" s="86" t="s">
        <v>479</v>
      </c>
      <c r="E6" s="86" t="s">
        <v>479</v>
      </c>
      <c r="F6" s="86" t="s">
        <v>479</v>
      </c>
      <c r="G6" s="86" t="s">
        <v>479</v>
      </c>
    </row>
    <row r="7" spans="1:7" ht="15" x14ac:dyDescent="0.25">
      <c r="A7" s="143" t="s">
        <v>71</v>
      </c>
      <c r="B7" s="143"/>
      <c r="C7" s="143"/>
      <c r="D7" s="143"/>
      <c r="E7" s="143"/>
      <c r="F7" s="143"/>
      <c r="G7" s="143"/>
    </row>
    <row r="8" spans="1:7" ht="15" x14ac:dyDescent="0.25">
      <c r="A8" s="4" t="s">
        <v>70</v>
      </c>
      <c r="B8" s="86" t="s">
        <v>479</v>
      </c>
      <c r="C8" s="86" t="s">
        <v>479</v>
      </c>
      <c r="D8" s="86" t="s">
        <v>479</v>
      </c>
      <c r="E8" s="86" t="s">
        <v>479</v>
      </c>
      <c r="F8" s="86" t="s">
        <v>479</v>
      </c>
      <c r="G8" s="86" t="s">
        <v>479</v>
      </c>
    </row>
    <row r="9" spans="1:7" ht="15" x14ac:dyDescent="0.25">
      <c r="A9" s="4" t="s">
        <v>125</v>
      </c>
      <c r="B9" s="86" t="s">
        <v>479</v>
      </c>
      <c r="C9" s="86" t="s">
        <v>479</v>
      </c>
      <c r="D9" s="86" t="s">
        <v>479</v>
      </c>
      <c r="E9" s="86" t="s">
        <v>479</v>
      </c>
      <c r="F9" s="86" t="s">
        <v>479</v>
      </c>
      <c r="G9" s="86" t="s">
        <v>479</v>
      </c>
    </row>
    <row r="10" spans="1:7" ht="15" x14ac:dyDescent="0.25">
      <c r="A10" s="4" t="s">
        <v>68</v>
      </c>
      <c r="B10" s="86" t="s">
        <v>480</v>
      </c>
      <c r="C10" s="86" t="s">
        <v>479</v>
      </c>
      <c r="D10" s="86" t="s">
        <v>479</v>
      </c>
      <c r="E10" s="86" t="s">
        <v>479</v>
      </c>
      <c r="F10" s="86" t="s">
        <v>479</v>
      </c>
      <c r="G10" s="86" t="s">
        <v>479</v>
      </c>
    </row>
    <row r="11" spans="1:7" ht="15" x14ac:dyDescent="0.25">
      <c r="A11" s="4" t="s">
        <v>67</v>
      </c>
      <c r="B11" s="86" t="s">
        <v>479</v>
      </c>
      <c r="C11" s="86" t="s">
        <v>479</v>
      </c>
      <c r="D11" s="86" t="s">
        <v>481</v>
      </c>
      <c r="E11" s="86" t="s">
        <v>479</v>
      </c>
      <c r="F11" s="86" t="s">
        <v>479</v>
      </c>
      <c r="G11" s="86" t="s">
        <v>479</v>
      </c>
    </row>
    <row r="12" spans="1:7" ht="15" x14ac:dyDescent="0.25">
      <c r="A12" s="143" t="s">
        <v>66</v>
      </c>
      <c r="B12" s="143"/>
      <c r="C12" s="143"/>
      <c r="D12" s="143"/>
      <c r="E12" s="143"/>
      <c r="F12" s="143"/>
      <c r="G12" s="143"/>
    </row>
    <row r="13" spans="1:7" ht="15" x14ac:dyDescent="0.25">
      <c r="A13" s="4" t="s">
        <v>65</v>
      </c>
      <c r="B13" s="86" t="s">
        <v>479</v>
      </c>
      <c r="C13" s="86" t="s">
        <v>481</v>
      </c>
      <c r="D13" s="86" t="s">
        <v>480</v>
      </c>
      <c r="E13" s="86" t="s">
        <v>479</v>
      </c>
      <c r="F13" s="86" t="s">
        <v>479</v>
      </c>
      <c r="G13" s="86" t="s">
        <v>479</v>
      </c>
    </row>
    <row r="14" spans="1:7" ht="15" x14ac:dyDescent="0.25">
      <c r="A14" s="4" t="s">
        <v>482</v>
      </c>
      <c r="B14" s="86" t="s">
        <v>479</v>
      </c>
      <c r="C14" s="86" t="s">
        <v>480</v>
      </c>
      <c r="D14" s="86" t="s">
        <v>480</v>
      </c>
      <c r="E14" s="86" t="s">
        <v>480</v>
      </c>
      <c r="F14" s="86" t="s">
        <v>479</v>
      </c>
      <c r="G14" s="86" t="s">
        <v>479</v>
      </c>
    </row>
    <row r="15" spans="1:7" ht="15" x14ac:dyDescent="0.25">
      <c r="A15" s="4" t="s">
        <v>483</v>
      </c>
      <c r="B15" s="86" t="s">
        <v>479</v>
      </c>
      <c r="C15" s="86" t="s">
        <v>479</v>
      </c>
      <c r="D15" s="86" t="s">
        <v>479</v>
      </c>
      <c r="E15" s="86" t="s">
        <v>479</v>
      </c>
      <c r="F15" s="86" t="s">
        <v>479</v>
      </c>
      <c r="G15" s="86" t="s">
        <v>479</v>
      </c>
    </row>
    <row r="16" spans="1:7" ht="15" x14ac:dyDescent="0.25">
      <c r="A16" s="4" t="s">
        <v>484</v>
      </c>
      <c r="B16" s="86" t="s">
        <v>481</v>
      </c>
      <c r="C16" s="86" t="s">
        <v>479</v>
      </c>
      <c r="D16" s="86" t="s">
        <v>479</v>
      </c>
      <c r="E16" s="86" t="s">
        <v>479</v>
      </c>
      <c r="F16" s="86" t="s">
        <v>479</v>
      </c>
      <c r="G16" s="86" t="s">
        <v>479</v>
      </c>
    </row>
    <row r="17" spans="1:7" ht="45" customHeight="1" x14ac:dyDescent="0.25">
      <c r="A17" s="42" t="s">
        <v>136</v>
      </c>
      <c r="B17" s="86" t="s">
        <v>480</v>
      </c>
      <c r="C17" s="86" t="s">
        <v>479</v>
      </c>
      <c r="D17" s="86" t="s">
        <v>479</v>
      </c>
      <c r="E17" s="86" t="s">
        <v>479</v>
      </c>
      <c r="F17" s="86" t="s">
        <v>479</v>
      </c>
      <c r="G17" s="86" t="s">
        <v>479</v>
      </c>
    </row>
    <row r="18" spans="1:7" ht="15" x14ac:dyDescent="0.25">
      <c r="A18" s="143" t="s">
        <v>60</v>
      </c>
      <c r="B18" s="143"/>
      <c r="C18" s="143"/>
      <c r="D18" s="143"/>
      <c r="E18" s="143"/>
      <c r="F18" s="143"/>
      <c r="G18" s="143"/>
    </row>
    <row r="19" spans="1:7" ht="15" x14ac:dyDescent="0.25">
      <c r="A19" s="4" t="s">
        <v>59</v>
      </c>
      <c r="B19" s="86" t="s">
        <v>479</v>
      </c>
      <c r="C19" s="86" t="s">
        <v>479</v>
      </c>
      <c r="D19" s="86" t="s">
        <v>485</v>
      </c>
      <c r="E19" s="86" t="s">
        <v>480</v>
      </c>
      <c r="F19" s="86" t="s">
        <v>479</v>
      </c>
      <c r="G19" s="86" t="s">
        <v>479</v>
      </c>
    </row>
    <row r="20" spans="1:7" ht="15" x14ac:dyDescent="0.25">
      <c r="A20" s="4" t="s">
        <v>486</v>
      </c>
      <c r="B20" s="86" t="s">
        <v>479</v>
      </c>
      <c r="C20" s="86" t="s">
        <v>479</v>
      </c>
      <c r="D20" s="86" t="s">
        <v>479</v>
      </c>
      <c r="E20" s="86" t="s">
        <v>479</v>
      </c>
      <c r="F20" s="86" t="s">
        <v>479</v>
      </c>
      <c r="G20" s="86" t="s">
        <v>479</v>
      </c>
    </row>
    <row r="21" spans="1:7" ht="15" x14ac:dyDescent="0.25">
      <c r="A21" s="4" t="s">
        <v>487</v>
      </c>
      <c r="B21" s="86" t="s">
        <v>479</v>
      </c>
      <c r="C21" s="86" t="s">
        <v>479</v>
      </c>
      <c r="D21" s="86" t="s">
        <v>479</v>
      </c>
      <c r="E21" s="86" t="s">
        <v>479</v>
      </c>
      <c r="F21" s="86" t="s">
        <v>480</v>
      </c>
      <c r="G21" s="86" t="s">
        <v>485</v>
      </c>
    </row>
    <row r="22" spans="1:7" ht="45" customHeight="1" x14ac:dyDescent="0.25">
      <c r="A22" s="42" t="s">
        <v>146</v>
      </c>
      <c r="B22" s="86" t="s">
        <v>485</v>
      </c>
      <c r="C22" s="86" t="s">
        <v>479</v>
      </c>
      <c r="D22" s="86" t="s">
        <v>479</v>
      </c>
      <c r="E22" s="86" t="s">
        <v>479</v>
      </c>
      <c r="F22" s="86" t="s">
        <v>479</v>
      </c>
      <c r="G22" s="86" t="s">
        <v>479</v>
      </c>
    </row>
    <row r="23" spans="1:7" ht="15" x14ac:dyDescent="0.25">
      <c r="A23" s="143" t="s">
        <v>55</v>
      </c>
      <c r="B23" s="143"/>
      <c r="C23" s="143"/>
      <c r="D23" s="143"/>
      <c r="E23" s="143"/>
      <c r="F23" s="143"/>
      <c r="G23" s="143"/>
    </row>
    <row r="24" spans="1:7" ht="15" x14ac:dyDescent="0.25">
      <c r="A24" s="4" t="s">
        <v>54</v>
      </c>
      <c r="B24" s="86" t="s">
        <v>479</v>
      </c>
      <c r="C24" s="86" t="s">
        <v>479</v>
      </c>
      <c r="D24" s="86" t="s">
        <v>479</v>
      </c>
      <c r="E24" s="86" t="s">
        <v>479</v>
      </c>
      <c r="F24" s="86" t="s">
        <v>479</v>
      </c>
      <c r="G24" s="86" t="s">
        <v>479</v>
      </c>
    </row>
    <row r="25" spans="1:7" ht="15" x14ac:dyDescent="0.25">
      <c r="A25" s="4" t="s">
        <v>53</v>
      </c>
      <c r="B25" s="86" t="s">
        <v>479</v>
      </c>
      <c r="C25" s="86" t="s">
        <v>480</v>
      </c>
      <c r="D25" s="86" t="s">
        <v>480</v>
      </c>
      <c r="E25" s="86" t="s">
        <v>480</v>
      </c>
      <c r="F25" s="86" t="s">
        <v>479</v>
      </c>
      <c r="G25" s="86" t="s">
        <v>479</v>
      </c>
    </row>
    <row r="26" spans="1:7" ht="15" x14ac:dyDescent="0.25">
      <c r="A26" s="143" t="s">
        <v>52</v>
      </c>
      <c r="B26" s="143"/>
      <c r="C26" s="143"/>
      <c r="D26" s="143"/>
      <c r="E26" s="143"/>
      <c r="F26" s="143"/>
      <c r="G26" s="143"/>
    </row>
    <row r="27" spans="1:7" ht="15" x14ac:dyDescent="0.25">
      <c r="A27" s="4" t="s">
        <v>51</v>
      </c>
      <c r="B27" s="86" t="s">
        <v>479</v>
      </c>
      <c r="C27" s="86" t="s">
        <v>479</v>
      </c>
      <c r="D27" s="86" t="s">
        <v>480</v>
      </c>
      <c r="E27" s="86" t="s">
        <v>479</v>
      </c>
      <c r="F27" s="86" t="s">
        <v>479</v>
      </c>
      <c r="G27" s="86" t="s">
        <v>479</v>
      </c>
    </row>
    <row r="28" spans="1:7" ht="15" x14ac:dyDescent="0.25">
      <c r="A28" s="4" t="s">
        <v>150</v>
      </c>
      <c r="B28" s="86" t="s">
        <v>479</v>
      </c>
      <c r="C28" s="86" t="s">
        <v>480</v>
      </c>
      <c r="D28" s="86" t="s">
        <v>480</v>
      </c>
      <c r="E28" s="86" t="s">
        <v>480</v>
      </c>
      <c r="F28" s="86" t="s">
        <v>479</v>
      </c>
      <c r="G28" s="86" t="s">
        <v>479</v>
      </c>
    </row>
    <row r="29" spans="1:7" ht="15" x14ac:dyDescent="0.25">
      <c r="A29" s="4" t="s">
        <v>49</v>
      </c>
      <c r="B29" s="86" t="s">
        <v>485</v>
      </c>
      <c r="C29" s="86" t="s">
        <v>479</v>
      </c>
      <c r="D29" s="86" t="s">
        <v>479</v>
      </c>
      <c r="E29" s="86" t="s">
        <v>479</v>
      </c>
      <c r="F29" s="86" t="s">
        <v>479</v>
      </c>
      <c r="G29" s="86" t="s">
        <v>479</v>
      </c>
    </row>
    <row r="30" spans="1:7" ht="45" customHeight="1" x14ac:dyDescent="0.25">
      <c r="A30" s="42" t="s">
        <v>488</v>
      </c>
      <c r="B30" s="86" t="s">
        <v>479</v>
      </c>
      <c r="C30" s="86" t="s">
        <v>479</v>
      </c>
      <c r="D30" s="86" t="s">
        <v>479</v>
      </c>
      <c r="E30" s="86" t="s">
        <v>479</v>
      </c>
      <c r="F30" s="86" t="s">
        <v>479</v>
      </c>
      <c r="G30" s="86" t="s">
        <v>479</v>
      </c>
    </row>
    <row r="31" spans="1:7" ht="15" x14ac:dyDescent="0.25">
      <c r="A31" s="4" t="s">
        <v>48</v>
      </c>
      <c r="B31" s="86" t="s">
        <v>479</v>
      </c>
      <c r="C31" s="86" t="s">
        <v>479</v>
      </c>
      <c r="D31" s="86" t="s">
        <v>480</v>
      </c>
      <c r="E31" s="86" t="s">
        <v>479</v>
      </c>
      <c r="F31" s="86" t="s">
        <v>479</v>
      </c>
      <c r="G31" s="86" t="s">
        <v>479</v>
      </c>
    </row>
    <row r="32" spans="1:7" ht="15" x14ac:dyDescent="0.25">
      <c r="A32" s="148" t="s">
        <v>47</v>
      </c>
      <c r="B32" s="148"/>
      <c r="C32" s="148"/>
      <c r="D32" s="148"/>
      <c r="E32" s="148"/>
      <c r="F32" s="148"/>
      <c r="G32" s="148"/>
    </row>
    <row r="33" spans="1:7" ht="15" x14ac:dyDescent="0.25">
      <c r="A33" s="4" t="s">
        <v>46</v>
      </c>
      <c r="B33" s="86" t="s">
        <v>479</v>
      </c>
      <c r="C33" s="86" t="s">
        <v>479</v>
      </c>
      <c r="D33" s="86" t="s">
        <v>481</v>
      </c>
      <c r="E33" s="86" t="s">
        <v>479</v>
      </c>
      <c r="F33" s="86" t="s">
        <v>479</v>
      </c>
      <c r="G33" s="86" t="s">
        <v>479</v>
      </c>
    </row>
    <row r="34" spans="1:7" ht="15" x14ac:dyDescent="0.25">
      <c r="A34" s="4" t="s">
        <v>45</v>
      </c>
      <c r="B34" s="86" t="s">
        <v>479</v>
      </c>
      <c r="C34" s="86" t="s">
        <v>479</v>
      </c>
      <c r="D34" s="86" t="s">
        <v>479</v>
      </c>
      <c r="E34" s="86" t="s">
        <v>479</v>
      </c>
      <c r="F34" s="86" t="s">
        <v>479</v>
      </c>
      <c r="G34" s="86" t="s">
        <v>479</v>
      </c>
    </row>
  </sheetData>
  <mergeCells count="11">
    <mergeCell ref="A7:G7"/>
    <mergeCell ref="A3:A4"/>
    <mergeCell ref="B3:E3"/>
    <mergeCell ref="F3:F4"/>
    <mergeCell ref="G3:G4"/>
    <mergeCell ref="A5:G5"/>
    <mergeCell ref="A12:G12"/>
    <mergeCell ref="A18:G18"/>
    <mergeCell ref="A23:G23"/>
    <mergeCell ref="A26:G26"/>
    <mergeCell ref="A32:G32"/>
  </mergeCells>
  <conditionalFormatting sqref="A18 A26 A32 A27:G31 A19:G25 A6:G17 A33:G34">
    <cfRule type="cellIs" dxfId="10" priority="9" operator="equal">
      <formula>$B$10</formula>
    </cfRule>
    <cfRule type="cellIs" dxfId="9" priority="10" operator="equal">
      <formula>$D$11</formula>
    </cfRule>
    <cfRule type="cellIs" dxfId="8" priority="11" operator="equal">
      <formula>$B$6</formula>
    </cfRule>
  </conditionalFormatting>
  <conditionalFormatting sqref="A6:G34">
    <cfRule type="cellIs" dxfId="7" priority="4" operator="equal">
      <formula>$B$16</formula>
    </cfRule>
    <cfRule type="cellIs" dxfId="6" priority="6" operator="equal">
      <formula>$B$16</formula>
    </cfRule>
    <cfRule type="cellIs" dxfId="5" priority="7" operator="equal">
      <formula>$B$22</formula>
    </cfRule>
    <cfRule type="cellIs" dxfId="4" priority="8" operator="equal">
      <formula>$B$22</formula>
    </cfRule>
  </conditionalFormatting>
  <conditionalFormatting sqref="A5:I35 H4:I4 F3:G3 B4:E4 A3">
    <cfRule type="cellIs" dxfId="3" priority="5" operator="equal">
      <formula>$B$10</formula>
    </cfRule>
  </conditionalFormatting>
  <conditionalFormatting sqref="A5:G34 F3:G3 B4:E4 A3">
    <cfRule type="cellIs" dxfId="2" priority="3" operator="equal">
      <formula>$D$11</formula>
    </cfRule>
  </conditionalFormatting>
  <conditionalFormatting sqref="B3">
    <cfRule type="cellIs" dxfId="1" priority="2" operator="equal">
      <formula>$B$10</formula>
    </cfRule>
  </conditionalFormatting>
  <conditionalFormatting sqref="B3">
    <cfRule type="cellIs" dxfId="0" priority="1" operator="equal">
      <formula>$D$11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2D03E-4933-482E-B451-36BC3CA42FFE}">
  <dimension ref="A1:D8"/>
  <sheetViews>
    <sheetView rightToLeft="1" workbookViewId="0">
      <selection activeCell="A35" sqref="A35"/>
    </sheetView>
  </sheetViews>
  <sheetFormatPr defaultRowHeight="12.75" x14ac:dyDescent="0.2"/>
  <cols>
    <col min="1" max="1" width="77.140625" customWidth="1"/>
    <col min="4" max="4" width="5" bestFit="1" customWidth="1"/>
  </cols>
  <sheetData>
    <row r="1" spans="1:4" ht="16.5" thickBot="1" x14ac:dyDescent="0.25">
      <c r="A1" s="115" t="s">
        <v>514</v>
      </c>
      <c r="B1" s="115"/>
    </row>
    <row r="2" spans="1:4" ht="13.5" thickBot="1" x14ac:dyDescent="0.25">
      <c r="A2" s="115"/>
      <c r="B2" s="115"/>
    </row>
    <row r="3" spans="1:4" ht="16.5" thickBot="1" x14ac:dyDescent="0.25">
      <c r="A3" s="88"/>
      <c r="B3" s="89">
        <v>2021</v>
      </c>
      <c r="C3" s="90">
        <v>2022</v>
      </c>
      <c r="D3" s="121">
        <v>2023</v>
      </c>
    </row>
    <row r="4" spans="1:4" ht="16.5" thickBot="1" x14ac:dyDescent="0.25">
      <c r="A4" s="91" t="s">
        <v>489</v>
      </c>
      <c r="B4" s="92">
        <v>26.4</v>
      </c>
      <c r="C4" s="92">
        <v>30.5</v>
      </c>
      <c r="D4" s="122">
        <v>26.5</v>
      </c>
    </row>
    <row r="5" spans="1:4" ht="16.5" thickBot="1" x14ac:dyDescent="0.25">
      <c r="A5" s="200" t="s">
        <v>490</v>
      </c>
      <c r="B5" s="201"/>
      <c r="C5" s="201"/>
      <c r="D5" s="202"/>
    </row>
    <row r="6" spans="1:4" ht="16.5" thickBot="1" x14ac:dyDescent="0.25">
      <c r="A6" s="91" t="s">
        <v>491</v>
      </c>
      <c r="B6" s="92">
        <v>10.6</v>
      </c>
      <c r="C6" s="92">
        <v>10.7</v>
      </c>
      <c r="D6" s="122">
        <v>9.6999999999999993</v>
      </c>
    </row>
    <row r="7" spans="1:4" ht="16.5" thickBot="1" x14ac:dyDescent="0.25">
      <c r="A7" s="93" t="s">
        <v>492</v>
      </c>
      <c r="B7" s="94">
        <v>6.9</v>
      </c>
      <c r="C7" s="94">
        <v>6.8</v>
      </c>
      <c r="D7" s="123">
        <v>6.2</v>
      </c>
    </row>
    <row r="8" spans="1:4" ht="16.5" thickBot="1" x14ac:dyDescent="0.25">
      <c r="A8" s="91" t="s">
        <v>493</v>
      </c>
      <c r="B8" s="92">
        <v>5.2</v>
      </c>
      <c r="C8" s="92">
        <v>6.1</v>
      </c>
      <c r="D8" s="122">
        <v>5</v>
      </c>
    </row>
  </sheetData>
  <mergeCells count="1">
    <mergeCell ref="A5:D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3CB68-4268-4671-B707-2AF0827A29B0}">
  <dimension ref="A1:E20"/>
  <sheetViews>
    <sheetView rightToLeft="1" workbookViewId="0">
      <selection activeCell="F27" sqref="F27"/>
    </sheetView>
  </sheetViews>
  <sheetFormatPr defaultRowHeight="12.75" x14ac:dyDescent="0.2"/>
  <cols>
    <col min="1" max="1" width="58.28515625" customWidth="1"/>
  </cols>
  <sheetData>
    <row r="1" spans="1:5" ht="15.75" x14ac:dyDescent="0.2">
      <c r="A1" s="124" t="s">
        <v>494</v>
      </c>
    </row>
    <row r="2" spans="1:5" ht="16.5" thickBot="1" x14ac:dyDescent="0.25">
      <c r="A2" s="125"/>
      <c r="B2" s="116"/>
      <c r="C2" s="116"/>
      <c r="D2" s="116"/>
      <c r="E2" s="116"/>
    </row>
    <row r="3" spans="1:5" ht="16.5" thickBot="1" x14ac:dyDescent="0.25">
      <c r="A3" s="95"/>
      <c r="B3" s="96" t="s">
        <v>495</v>
      </c>
      <c r="C3" s="97">
        <v>2021</v>
      </c>
      <c r="D3" s="97">
        <v>2022</v>
      </c>
      <c r="E3" s="98">
        <v>2023</v>
      </c>
    </row>
    <row r="4" spans="1:5" ht="16.5" thickBot="1" x14ac:dyDescent="0.25">
      <c r="A4" s="203" t="s">
        <v>496</v>
      </c>
      <c r="B4" s="99" t="s">
        <v>497</v>
      </c>
      <c r="C4" s="100">
        <v>45.7</v>
      </c>
      <c r="D4" s="100">
        <v>52.9</v>
      </c>
      <c r="E4" s="101">
        <v>48.6</v>
      </c>
    </row>
    <row r="5" spans="1:5" ht="16.5" thickBot="1" x14ac:dyDescent="0.25">
      <c r="A5" s="204"/>
      <c r="B5" s="102" t="s">
        <v>498</v>
      </c>
      <c r="C5" s="103">
        <v>21.9</v>
      </c>
      <c r="D5" s="103">
        <v>26.3</v>
      </c>
      <c r="E5" s="104">
        <v>21.2</v>
      </c>
    </row>
    <row r="6" spans="1:5" ht="16.5" thickBot="1" x14ac:dyDescent="0.25">
      <c r="A6" s="204"/>
      <c r="B6" s="99" t="s">
        <v>499</v>
      </c>
      <c r="C6" s="100">
        <v>21.4</v>
      </c>
      <c r="D6" s="100">
        <v>25.5</v>
      </c>
      <c r="E6" s="101">
        <v>20.6</v>
      </c>
    </row>
    <row r="7" spans="1:5" ht="16.5" thickBot="1" x14ac:dyDescent="0.25">
      <c r="A7" s="205"/>
      <c r="B7" s="102" t="s">
        <v>500</v>
      </c>
      <c r="C7" s="103">
        <v>26.3</v>
      </c>
      <c r="D7" s="103">
        <v>32.799999999999997</v>
      </c>
      <c r="E7" s="104">
        <v>26.8</v>
      </c>
    </row>
    <row r="8" spans="1:5" ht="16.5" thickBot="1" x14ac:dyDescent="0.25">
      <c r="A8" s="206" t="s">
        <v>501</v>
      </c>
      <c r="B8" s="207"/>
      <c r="C8" s="207"/>
      <c r="D8" s="207"/>
      <c r="E8" s="208"/>
    </row>
    <row r="9" spans="1:5" ht="16.5" thickBot="1" x14ac:dyDescent="0.25">
      <c r="A9" s="209" t="s">
        <v>502</v>
      </c>
      <c r="B9" s="105" t="s">
        <v>497</v>
      </c>
      <c r="C9" s="106">
        <v>18.3</v>
      </c>
      <c r="D9" s="106">
        <v>16.100000000000001</v>
      </c>
      <c r="E9" s="107">
        <v>17</v>
      </c>
    </row>
    <row r="10" spans="1:5" ht="16.5" thickBot="1" x14ac:dyDescent="0.25">
      <c r="A10" s="210"/>
      <c r="B10" s="108" t="s">
        <v>498</v>
      </c>
      <c r="C10" s="109">
        <v>8.8000000000000007</v>
      </c>
      <c r="D10" s="109">
        <v>9.6999999999999993</v>
      </c>
      <c r="E10" s="110">
        <v>7.8</v>
      </c>
    </row>
    <row r="11" spans="1:5" ht="16.5" thickBot="1" x14ac:dyDescent="0.25">
      <c r="A11" s="210"/>
      <c r="B11" s="105" t="s">
        <v>499</v>
      </c>
      <c r="C11" s="106">
        <v>8.4</v>
      </c>
      <c r="D11" s="106">
        <v>9.6999999999999993</v>
      </c>
      <c r="E11" s="107">
        <v>7.6</v>
      </c>
    </row>
    <row r="12" spans="1:5" ht="16.5" thickBot="1" x14ac:dyDescent="0.25">
      <c r="A12" s="211"/>
      <c r="B12" s="111" t="s">
        <v>500</v>
      </c>
      <c r="C12" s="112">
        <v>14.8</v>
      </c>
      <c r="D12" s="112">
        <v>9.1999999999999993</v>
      </c>
      <c r="E12" s="113">
        <v>9.4</v>
      </c>
    </row>
    <row r="13" spans="1:5" ht="16.5" thickBot="1" x14ac:dyDescent="0.25">
      <c r="A13" s="212" t="s">
        <v>503</v>
      </c>
      <c r="B13" s="105" t="s">
        <v>497</v>
      </c>
      <c r="C13" s="106">
        <v>16.5</v>
      </c>
      <c r="D13" s="106">
        <v>17.5</v>
      </c>
      <c r="E13" s="107">
        <v>14.4</v>
      </c>
    </row>
    <row r="14" spans="1:5" ht="16.5" thickBot="1" x14ac:dyDescent="0.25">
      <c r="A14" s="210"/>
      <c r="B14" s="108" t="s">
        <v>498</v>
      </c>
      <c r="C14" s="109">
        <v>5</v>
      </c>
      <c r="D14" s="109">
        <v>5.0999999999999996</v>
      </c>
      <c r="E14" s="110">
        <v>4.5999999999999996</v>
      </c>
    </row>
    <row r="15" spans="1:5" ht="16.5" thickBot="1" x14ac:dyDescent="0.25">
      <c r="A15" s="210"/>
      <c r="B15" s="105" t="s">
        <v>499</v>
      </c>
      <c r="C15" s="106">
        <v>4.9000000000000004</v>
      </c>
      <c r="D15" s="106">
        <v>5.2</v>
      </c>
      <c r="E15" s="107">
        <v>4.5999999999999996</v>
      </c>
    </row>
    <row r="16" spans="1:5" ht="16.5" thickBot="1" x14ac:dyDescent="0.25">
      <c r="A16" s="211"/>
      <c r="B16" s="111" t="s">
        <v>500</v>
      </c>
      <c r="C16" s="112">
        <v>6.1</v>
      </c>
      <c r="D16" s="112">
        <v>4.3</v>
      </c>
      <c r="E16" s="113">
        <v>4.0999999999999996</v>
      </c>
    </row>
    <row r="17" spans="1:5" ht="16.5" thickBot="1" x14ac:dyDescent="0.25">
      <c r="A17" s="212" t="s">
        <v>504</v>
      </c>
      <c r="B17" s="105" t="s">
        <v>497</v>
      </c>
      <c r="C17" s="106">
        <v>12.8</v>
      </c>
      <c r="D17" s="106">
        <v>15.9</v>
      </c>
      <c r="E17" s="114">
        <v>13</v>
      </c>
    </row>
    <row r="18" spans="1:5" ht="16.5" thickBot="1" x14ac:dyDescent="0.25">
      <c r="A18" s="210"/>
      <c r="B18" s="108" t="s">
        <v>498</v>
      </c>
      <c r="C18" s="109">
        <v>3.5</v>
      </c>
      <c r="D18" s="109">
        <v>4.5</v>
      </c>
      <c r="E18" s="110">
        <v>3.1</v>
      </c>
    </row>
    <row r="19" spans="1:5" ht="16.5" thickBot="1" x14ac:dyDescent="0.25">
      <c r="A19" s="210"/>
      <c r="B19" s="105" t="s">
        <v>499</v>
      </c>
      <c r="C19" s="106">
        <v>3.3</v>
      </c>
      <c r="D19" s="106">
        <v>4</v>
      </c>
      <c r="E19" s="107">
        <v>2.9</v>
      </c>
    </row>
    <row r="20" spans="1:5" ht="16.5" thickBot="1" x14ac:dyDescent="0.25">
      <c r="A20" s="211"/>
      <c r="B20" s="111" t="s">
        <v>505</v>
      </c>
      <c r="C20" s="112">
        <v>5.2</v>
      </c>
      <c r="D20" s="112">
        <v>8.3000000000000007</v>
      </c>
      <c r="E20" s="113">
        <v>4.8</v>
      </c>
    </row>
  </sheetData>
  <mergeCells count="5">
    <mergeCell ref="A4:A7"/>
    <mergeCell ref="A8:E8"/>
    <mergeCell ref="A9:A12"/>
    <mergeCell ref="A13:A16"/>
    <mergeCell ref="A17:A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4E43B-141D-4167-AB86-284F8C55E5AF}">
  <dimension ref="A1:E34"/>
  <sheetViews>
    <sheetView rightToLeft="1" zoomScaleNormal="100" workbookViewId="0">
      <selection activeCell="A37" sqref="A37"/>
    </sheetView>
  </sheetViews>
  <sheetFormatPr defaultColWidth="11.42578125" defaultRowHeight="12" customHeight="1" x14ac:dyDescent="0.2"/>
  <cols>
    <col min="1" max="1" width="25.7109375" style="1" bestFit="1" customWidth="1"/>
    <col min="2" max="2" width="17.7109375" style="1" bestFit="1" customWidth="1"/>
    <col min="3" max="3" width="27" style="1" customWidth="1"/>
    <col min="4" max="16384" width="11.42578125" style="1"/>
  </cols>
  <sheetData>
    <row r="1" spans="1:5" ht="15.95" customHeight="1" x14ac:dyDescent="0.25">
      <c r="A1" s="138" t="s">
        <v>44</v>
      </c>
      <c r="B1" s="139"/>
      <c r="C1" s="139"/>
    </row>
    <row r="3" spans="1:5" ht="14.1" customHeight="1" x14ac:dyDescent="0.25">
      <c r="A3" s="17"/>
      <c r="B3" s="17">
        <v>2022</v>
      </c>
      <c r="C3" s="17">
        <v>2023</v>
      </c>
    </row>
    <row r="4" spans="1:5" ht="14.1" customHeight="1" x14ac:dyDescent="0.25">
      <c r="A4" s="143" t="s">
        <v>43</v>
      </c>
      <c r="B4" s="143"/>
      <c r="C4" s="143"/>
    </row>
    <row r="5" spans="1:5" ht="14.1" customHeight="1" x14ac:dyDescent="0.25">
      <c r="A5" s="140" t="s">
        <v>41</v>
      </c>
      <c r="B5" s="141"/>
      <c r="C5" s="142"/>
    </row>
    <row r="6" spans="1:5" ht="14.1" customHeight="1" x14ac:dyDescent="0.25">
      <c r="A6" s="10" t="s">
        <v>38</v>
      </c>
      <c r="B6" s="13">
        <v>30.6</v>
      </c>
      <c r="C6" s="13">
        <v>31.1</v>
      </c>
      <c r="D6" s="16"/>
      <c r="E6" s="15"/>
    </row>
    <row r="7" spans="1:5" ht="14.1" customHeight="1" x14ac:dyDescent="0.25">
      <c r="A7" s="10" t="s">
        <v>37</v>
      </c>
      <c r="B7" s="13">
        <v>33.9</v>
      </c>
      <c r="C7" s="13">
        <v>34.200000000000003</v>
      </c>
    </row>
    <row r="8" spans="1:5" ht="14.1" customHeight="1" x14ac:dyDescent="0.25">
      <c r="A8" s="10" t="s">
        <v>36</v>
      </c>
      <c r="B8" s="13">
        <v>35.4</v>
      </c>
      <c r="C8" s="13">
        <v>36.1</v>
      </c>
    </row>
    <row r="9" spans="1:5" ht="14.1" customHeight="1" x14ac:dyDescent="0.25">
      <c r="A9" s="10" t="s">
        <v>35</v>
      </c>
      <c r="B9" s="13">
        <v>43</v>
      </c>
      <c r="C9" s="13">
        <v>42.7</v>
      </c>
    </row>
    <row r="10" spans="1:5" ht="14.1" customHeight="1" x14ac:dyDescent="0.25">
      <c r="A10" s="10" t="s">
        <v>34</v>
      </c>
      <c r="B10" s="13">
        <v>58.5</v>
      </c>
      <c r="C10" s="13">
        <v>58</v>
      </c>
    </row>
    <row r="11" spans="1:5" ht="14.1" customHeight="1" x14ac:dyDescent="0.25">
      <c r="A11" s="10" t="s">
        <v>531</v>
      </c>
      <c r="B11" s="13">
        <v>45.2</v>
      </c>
      <c r="C11" s="13">
        <v>44.5</v>
      </c>
    </row>
    <row r="12" spans="1:5" ht="14.1" customHeight="1" x14ac:dyDescent="0.25">
      <c r="A12" s="140" t="s">
        <v>33</v>
      </c>
      <c r="B12" s="141"/>
      <c r="C12" s="142"/>
    </row>
    <row r="13" spans="1:5" ht="14.1" customHeight="1" x14ac:dyDescent="0.25">
      <c r="A13" s="10" t="s">
        <v>32</v>
      </c>
      <c r="B13" s="14">
        <v>0.49790000000000001</v>
      </c>
      <c r="C13" s="14">
        <v>0.49440000000000001</v>
      </c>
    </row>
    <row r="14" spans="1:5" ht="14.1" customHeight="1" x14ac:dyDescent="0.25">
      <c r="A14" s="143" t="s">
        <v>42</v>
      </c>
      <c r="B14" s="143"/>
      <c r="C14" s="143"/>
    </row>
    <row r="15" spans="1:5" ht="14.1" customHeight="1" x14ac:dyDescent="0.25">
      <c r="A15" s="140" t="s">
        <v>41</v>
      </c>
      <c r="B15" s="141"/>
      <c r="C15" s="142"/>
    </row>
    <row r="16" spans="1:5" ht="14.1" customHeight="1" x14ac:dyDescent="0.25">
      <c r="A16" s="10" t="s">
        <v>38</v>
      </c>
      <c r="B16" s="13">
        <v>20.8</v>
      </c>
      <c r="C16" s="13">
        <v>20.7</v>
      </c>
    </row>
    <row r="17" spans="1:3" ht="14.1" customHeight="1" x14ac:dyDescent="0.25">
      <c r="A17" s="10" t="s">
        <v>37</v>
      </c>
      <c r="B17" s="13">
        <v>20.3</v>
      </c>
      <c r="C17" s="13">
        <v>20.100000000000001</v>
      </c>
    </row>
    <row r="18" spans="1:3" ht="14.1" customHeight="1" x14ac:dyDescent="0.25">
      <c r="A18" s="10" t="s">
        <v>36</v>
      </c>
      <c r="B18" s="13">
        <v>28.1</v>
      </c>
      <c r="C18" s="13">
        <v>27.9</v>
      </c>
    </row>
    <row r="19" spans="1:3" ht="14.1" customHeight="1" x14ac:dyDescent="0.25">
      <c r="A19" s="10" t="s">
        <v>35</v>
      </c>
      <c r="B19" s="13">
        <v>12.8</v>
      </c>
      <c r="C19" s="13">
        <v>12.8</v>
      </c>
    </row>
    <row r="20" spans="1:3" ht="14.1" customHeight="1" x14ac:dyDescent="0.25">
      <c r="A20" s="10" t="s">
        <v>34</v>
      </c>
      <c r="B20" s="13">
        <v>40.299999999999997</v>
      </c>
      <c r="C20" s="13">
        <v>39.5</v>
      </c>
    </row>
    <row r="21" spans="1:3" ht="14.1" customHeight="1" x14ac:dyDescent="0.25">
      <c r="A21" s="10" t="s">
        <v>531</v>
      </c>
      <c r="B21" s="13">
        <v>24.4</v>
      </c>
      <c r="C21" s="13">
        <v>23.6</v>
      </c>
    </row>
    <row r="22" spans="1:3" ht="14.1" customHeight="1" x14ac:dyDescent="0.25">
      <c r="A22" s="140" t="s">
        <v>33</v>
      </c>
      <c r="B22" s="141"/>
      <c r="C22" s="142"/>
    </row>
    <row r="23" spans="1:3" ht="14.1" customHeight="1" x14ac:dyDescent="0.25">
      <c r="A23" s="10" t="s">
        <v>32</v>
      </c>
      <c r="B23" s="14">
        <v>0.37490000000000001</v>
      </c>
      <c r="C23" s="14">
        <v>0.36919999999999997</v>
      </c>
    </row>
    <row r="24" spans="1:3" ht="14.1" customHeight="1" x14ac:dyDescent="0.25">
      <c r="A24" s="143" t="s">
        <v>40</v>
      </c>
      <c r="B24" s="143"/>
      <c r="C24" s="143"/>
    </row>
    <row r="25" spans="1:3" ht="14.1" customHeight="1" x14ac:dyDescent="0.25">
      <c r="A25" s="140" t="s">
        <v>39</v>
      </c>
      <c r="B25" s="141"/>
      <c r="C25" s="142"/>
    </row>
    <row r="26" spans="1:3" ht="14.1" customHeight="1" x14ac:dyDescent="0.25">
      <c r="A26" s="10" t="s">
        <v>38</v>
      </c>
      <c r="B26" s="13">
        <v>31.9</v>
      </c>
      <c r="C26" s="13">
        <v>33.5</v>
      </c>
    </row>
    <row r="27" spans="1:3" ht="14.1" customHeight="1" x14ac:dyDescent="0.25">
      <c r="A27" s="10" t="s">
        <v>37</v>
      </c>
      <c r="B27" s="13">
        <v>40.1</v>
      </c>
      <c r="C27" s="13">
        <v>41.2</v>
      </c>
    </row>
    <row r="28" spans="1:3" ht="14.1" customHeight="1" x14ac:dyDescent="0.25">
      <c r="A28" s="10" t="s">
        <v>36</v>
      </c>
      <c r="B28" s="13">
        <v>20.7</v>
      </c>
      <c r="C28" s="13">
        <v>22.6</v>
      </c>
    </row>
    <row r="29" spans="1:3" ht="14.1" customHeight="1" x14ac:dyDescent="0.25">
      <c r="A29" s="10" t="s">
        <v>35</v>
      </c>
      <c r="B29" s="13">
        <v>70.2</v>
      </c>
      <c r="C29" s="13">
        <v>70.099999999999994</v>
      </c>
    </row>
    <row r="30" spans="1:3" ht="14.1" customHeight="1" x14ac:dyDescent="0.25">
      <c r="A30" s="10" t="s">
        <v>34</v>
      </c>
      <c r="B30" s="13">
        <v>31.2</v>
      </c>
      <c r="C30" s="13">
        <v>32</v>
      </c>
    </row>
    <row r="31" spans="1:3" ht="14.1" customHeight="1" x14ac:dyDescent="0.25">
      <c r="A31" s="10" t="s">
        <v>531</v>
      </c>
      <c r="B31" s="13">
        <v>46</v>
      </c>
      <c r="C31" s="13">
        <v>47</v>
      </c>
    </row>
    <row r="32" spans="1:3" ht="14.1" customHeight="1" x14ac:dyDescent="0.25">
      <c r="A32" s="140" t="s">
        <v>33</v>
      </c>
      <c r="B32" s="141"/>
      <c r="C32" s="142"/>
    </row>
    <row r="33" spans="1:3" ht="14.1" customHeight="1" x14ac:dyDescent="0.25">
      <c r="A33" s="10" t="s">
        <v>32</v>
      </c>
      <c r="B33" s="13">
        <v>24.7</v>
      </c>
      <c r="C33" s="13">
        <v>25.3</v>
      </c>
    </row>
    <row r="34" spans="1:3" ht="12" customHeight="1" x14ac:dyDescent="0.25">
      <c r="A34" s="6"/>
      <c r="B34" s="6"/>
      <c r="C34" s="6"/>
    </row>
  </sheetData>
  <mergeCells count="10">
    <mergeCell ref="A22:C22"/>
    <mergeCell ref="A24:C24"/>
    <mergeCell ref="A25:C25"/>
    <mergeCell ref="A32:C32"/>
    <mergeCell ref="A1:C1"/>
    <mergeCell ref="A4:C4"/>
    <mergeCell ref="A5:C5"/>
    <mergeCell ref="A12:C12"/>
    <mergeCell ref="A14:C14"/>
    <mergeCell ref="A15:C15"/>
  </mergeCells>
  <pageMargins left="0.05" right="0.05" top="0.5" bottom="0.5" header="0" footer="0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0611E-2270-491F-9DFD-7E2FDEA6F64C}">
  <dimension ref="A1:AC35"/>
  <sheetViews>
    <sheetView rightToLeft="1" zoomScaleNormal="100" workbookViewId="0">
      <selection activeCell="A30" sqref="A30"/>
    </sheetView>
  </sheetViews>
  <sheetFormatPr defaultColWidth="11.42578125" defaultRowHeight="12" customHeight="1" x14ac:dyDescent="0.2"/>
  <cols>
    <col min="1" max="1" width="34.7109375" style="1" bestFit="1" customWidth="1"/>
    <col min="2" max="3" width="13.28515625" style="1" bestFit="1" customWidth="1"/>
    <col min="4" max="4" width="22" style="1" bestFit="1" customWidth="1"/>
    <col min="5" max="6" width="13.28515625" style="1" bestFit="1" customWidth="1"/>
    <col min="7" max="7" width="22" style="1" bestFit="1" customWidth="1"/>
    <col min="8" max="8" width="17.85546875" style="1" bestFit="1" customWidth="1"/>
    <col min="9" max="16384" width="11.42578125" style="1"/>
  </cols>
  <sheetData>
    <row r="1" spans="1:29" ht="15.95" customHeight="1" x14ac:dyDescent="0.25">
      <c r="A1" s="145" t="s">
        <v>77</v>
      </c>
      <c r="B1" s="146"/>
      <c r="C1" s="146"/>
      <c r="D1" s="146"/>
      <c r="E1" s="146"/>
      <c r="F1" s="146"/>
      <c r="G1" s="146"/>
    </row>
    <row r="3" spans="1:29" ht="14.1" customHeight="1" x14ac:dyDescent="0.25">
      <c r="A3" s="17" t="s">
        <v>76</v>
      </c>
      <c r="B3" s="147">
        <v>2022</v>
      </c>
      <c r="C3" s="147"/>
      <c r="D3" s="147"/>
      <c r="E3" s="147">
        <v>2023</v>
      </c>
      <c r="F3" s="147"/>
      <c r="G3" s="147"/>
    </row>
    <row r="4" spans="1:29" ht="29.1" customHeight="1" x14ac:dyDescent="0.25">
      <c r="A4" s="17"/>
      <c r="B4" s="19" t="s">
        <v>75</v>
      </c>
      <c r="C4" s="19" t="s">
        <v>74</v>
      </c>
      <c r="D4" s="19" t="s">
        <v>73</v>
      </c>
      <c r="E4" s="19" t="s">
        <v>75</v>
      </c>
      <c r="F4" s="19" t="s">
        <v>74</v>
      </c>
      <c r="G4" s="19" t="s">
        <v>73</v>
      </c>
    </row>
    <row r="5" spans="1:29" ht="14.1" customHeight="1" x14ac:dyDescent="0.25">
      <c r="A5" s="143" t="s">
        <v>23</v>
      </c>
      <c r="B5" s="143"/>
      <c r="C5" s="143"/>
      <c r="D5" s="143"/>
      <c r="E5" s="143"/>
      <c r="F5" s="143"/>
      <c r="G5" s="143"/>
    </row>
    <row r="6" spans="1:29" ht="14.1" customHeight="1" x14ac:dyDescent="0.25">
      <c r="A6" s="10" t="s">
        <v>72</v>
      </c>
      <c r="B6" s="18">
        <v>33.915586859756097</v>
      </c>
      <c r="C6" s="18">
        <v>20.3190845247948</v>
      </c>
      <c r="D6" s="18">
        <v>40.0892438959822</v>
      </c>
      <c r="E6" s="18">
        <v>34.215146190139599</v>
      </c>
      <c r="F6" s="18">
        <v>20.108503906458299</v>
      </c>
      <c r="G6" s="18">
        <v>41.229232823639698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14.1" customHeight="1" x14ac:dyDescent="0.25">
      <c r="A7" s="143" t="s">
        <v>71</v>
      </c>
      <c r="B7" s="143"/>
      <c r="C7" s="143"/>
      <c r="D7" s="143"/>
      <c r="E7" s="143"/>
      <c r="F7" s="143"/>
      <c r="G7" s="143"/>
      <c r="H7" s="15"/>
      <c r="I7" s="15"/>
      <c r="J7" s="15"/>
      <c r="K7" s="15"/>
      <c r="L7" s="15"/>
      <c r="M7" s="15"/>
    </row>
    <row r="8" spans="1:29" ht="14.1" customHeight="1" x14ac:dyDescent="0.25">
      <c r="A8" s="10" t="s">
        <v>70</v>
      </c>
      <c r="B8" s="18">
        <v>30.480790178786201</v>
      </c>
      <c r="C8" s="18">
        <v>16.0658204103113</v>
      </c>
      <c r="D8" s="18">
        <v>47.291981880795703</v>
      </c>
      <c r="E8" s="18">
        <v>30.6929764092467</v>
      </c>
      <c r="F8" s="18">
        <v>15.8109126708354</v>
      </c>
      <c r="G8" s="18">
        <v>48.486870546474101</v>
      </c>
      <c r="H8" s="15"/>
      <c r="I8" s="15"/>
      <c r="J8" s="15"/>
      <c r="K8" s="15"/>
      <c r="L8" s="15"/>
      <c r="M8" s="15"/>
    </row>
    <row r="9" spans="1:29" ht="14.1" customHeight="1" x14ac:dyDescent="0.25">
      <c r="A9" s="10" t="s">
        <v>69</v>
      </c>
      <c r="B9" s="18">
        <v>28.2080869310123</v>
      </c>
      <c r="C9" s="18">
        <v>14.2043361600183</v>
      </c>
      <c r="D9" s="18">
        <v>49.644454107230203</v>
      </c>
      <c r="E9" s="18">
        <v>28.3931190412071</v>
      </c>
      <c r="F9" s="18">
        <v>13.9732519098167</v>
      </c>
      <c r="G9" s="18">
        <v>50.786484959481598</v>
      </c>
      <c r="H9" s="15"/>
      <c r="I9" s="15"/>
      <c r="J9" s="15"/>
      <c r="K9" s="15"/>
      <c r="L9" s="15"/>
      <c r="M9" s="15"/>
    </row>
    <row r="10" spans="1:29" ht="14.1" customHeight="1" x14ac:dyDescent="0.25">
      <c r="A10" s="10" t="s">
        <v>68</v>
      </c>
      <c r="B10" s="18">
        <v>52.230927958372</v>
      </c>
      <c r="C10" s="18">
        <v>33.880723107748402</v>
      </c>
      <c r="D10" s="18">
        <v>35.132833299934198</v>
      </c>
      <c r="E10" s="18">
        <v>52.230297796372199</v>
      </c>
      <c r="F10" s="18">
        <v>33.020309081210897</v>
      </c>
      <c r="G10" s="18">
        <v>36.779397257228602</v>
      </c>
      <c r="H10" s="15"/>
      <c r="I10" s="15"/>
      <c r="J10" s="15"/>
      <c r="K10" s="15"/>
      <c r="L10" s="15"/>
      <c r="M10" s="15"/>
    </row>
    <row r="11" spans="1:29" ht="14.1" customHeight="1" x14ac:dyDescent="0.25">
      <c r="A11" s="10" t="s">
        <v>67</v>
      </c>
      <c r="B11" s="18">
        <v>48.914890068139897</v>
      </c>
      <c r="C11" s="18">
        <v>38.892526857474699</v>
      </c>
      <c r="D11" s="18">
        <v>20.4893912604193</v>
      </c>
      <c r="E11" s="18">
        <v>49.239201045361199</v>
      </c>
      <c r="F11" s="18">
        <v>38.440171737912998</v>
      </c>
      <c r="G11" s="18">
        <v>21.931771999102299</v>
      </c>
      <c r="H11" s="15"/>
      <c r="I11" s="15"/>
      <c r="J11" s="15"/>
      <c r="K11" s="15"/>
      <c r="L11" s="15"/>
      <c r="M11" s="15"/>
    </row>
    <row r="12" spans="1:29" ht="14.1" customHeight="1" x14ac:dyDescent="0.25">
      <c r="A12" s="143" t="s">
        <v>66</v>
      </c>
      <c r="B12" s="143"/>
      <c r="C12" s="143"/>
      <c r="D12" s="143"/>
      <c r="E12" s="143"/>
      <c r="F12" s="143"/>
      <c r="G12" s="143"/>
      <c r="H12" s="15"/>
      <c r="I12" s="15"/>
      <c r="J12" s="15"/>
      <c r="K12" s="15"/>
      <c r="L12" s="15"/>
      <c r="M12" s="15"/>
    </row>
    <row r="13" spans="1:29" ht="14.1" customHeight="1" x14ac:dyDescent="0.25">
      <c r="A13" s="10" t="s">
        <v>65</v>
      </c>
      <c r="B13" s="18">
        <v>28.831274613693498</v>
      </c>
      <c r="C13" s="18">
        <v>22.0060259066538</v>
      </c>
      <c r="D13" s="18">
        <v>23.673073072524002</v>
      </c>
      <c r="E13" s="18">
        <v>29.4708117887951</v>
      </c>
      <c r="F13" s="18">
        <v>21.913264746184701</v>
      </c>
      <c r="G13" s="18">
        <v>25.644176674779601</v>
      </c>
      <c r="H13" s="15"/>
      <c r="I13" s="15"/>
      <c r="J13" s="15"/>
      <c r="K13" s="15"/>
      <c r="L13" s="15"/>
      <c r="M13" s="15"/>
    </row>
    <row r="14" spans="1:29" ht="14.1" customHeight="1" x14ac:dyDescent="0.25">
      <c r="A14" s="10" t="s">
        <v>64</v>
      </c>
      <c r="B14" s="18">
        <v>24.067407292885999</v>
      </c>
      <c r="C14" s="18">
        <v>17.722118246042999</v>
      </c>
      <c r="D14" s="18">
        <v>26.364655609242298</v>
      </c>
      <c r="E14" s="18">
        <v>24.713769552093201</v>
      </c>
      <c r="F14" s="18">
        <v>17.684353751867601</v>
      </c>
      <c r="G14" s="18">
        <v>28.443316934750101</v>
      </c>
      <c r="H14" s="15"/>
      <c r="I14" s="15"/>
      <c r="J14" s="15"/>
      <c r="K14" s="15"/>
      <c r="L14" s="15"/>
      <c r="M14" s="15"/>
    </row>
    <row r="15" spans="1:29" ht="14.1" customHeight="1" x14ac:dyDescent="0.25">
      <c r="A15" s="10" t="s">
        <v>63</v>
      </c>
      <c r="B15" s="18">
        <v>51.060855226308298</v>
      </c>
      <c r="C15" s="18">
        <v>41.99597614364</v>
      </c>
      <c r="D15" s="18">
        <v>17.753089019938201</v>
      </c>
      <c r="E15" s="18">
        <v>51.547216866830603</v>
      </c>
      <c r="F15" s="18">
        <v>41.538726851442398</v>
      </c>
      <c r="G15" s="18">
        <v>19.4161598311787</v>
      </c>
      <c r="H15" s="15"/>
      <c r="I15" s="15"/>
      <c r="J15" s="15"/>
      <c r="K15" s="15"/>
      <c r="L15" s="15"/>
      <c r="M15" s="15"/>
    </row>
    <row r="16" spans="1:29" ht="14.1" customHeight="1" x14ac:dyDescent="0.25">
      <c r="A16" s="10" t="s">
        <v>62</v>
      </c>
      <c r="B16" s="18">
        <v>62.421895787648303</v>
      </c>
      <c r="C16" s="18">
        <v>51.304260062942099</v>
      </c>
      <c r="D16" s="18">
        <v>17.810474328634601</v>
      </c>
      <c r="E16" s="18">
        <v>62.7852956270427</v>
      </c>
      <c r="F16" s="18">
        <v>50.554160026650102</v>
      </c>
      <c r="G16" s="18">
        <v>19.480891948089202</v>
      </c>
      <c r="H16" s="15"/>
      <c r="I16" s="15"/>
      <c r="J16" s="15"/>
      <c r="K16" s="15"/>
      <c r="L16" s="15"/>
      <c r="M16" s="15"/>
    </row>
    <row r="17" spans="1:13" ht="14.1" customHeight="1" x14ac:dyDescent="0.25">
      <c r="A17" s="55" t="s">
        <v>61</v>
      </c>
      <c r="B17" s="18">
        <v>39.565505025715403</v>
      </c>
      <c r="C17" s="18">
        <v>23.692353656714801</v>
      </c>
      <c r="D17" s="18">
        <v>40.1186623516721</v>
      </c>
      <c r="E17" s="18">
        <v>39.554997813001201</v>
      </c>
      <c r="F17" s="18">
        <v>23.104080314927799</v>
      </c>
      <c r="G17" s="18">
        <v>41.589984597764698</v>
      </c>
      <c r="H17" s="15"/>
      <c r="I17" s="15"/>
      <c r="J17" s="15"/>
      <c r="K17" s="15"/>
      <c r="L17" s="15"/>
      <c r="M17" s="15"/>
    </row>
    <row r="18" spans="1:13" ht="14.1" customHeight="1" x14ac:dyDescent="0.25">
      <c r="A18" s="143" t="s">
        <v>60</v>
      </c>
      <c r="B18" s="143"/>
      <c r="C18" s="143"/>
      <c r="D18" s="143"/>
      <c r="E18" s="143"/>
      <c r="F18" s="143"/>
      <c r="G18" s="143"/>
      <c r="H18" s="15"/>
      <c r="I18" s="15"/>
      <c r="J18" s="15"/>
      <c r="K18" s="15"/>
      <c r="L18" s="15"/>
      <c r="M18" s="15"/>
    </row>
    <row r="19" spans="1:13" ht="14.1" customHeight="1" x14ac:dyDescent="0.25">
      <c r="A19" s="10" t="s">
        <v>59</v>
      </c>
      <c r="B19" s="18">
        <v>23.010561355592799</v>
      </c>
      <c r="C19" s="18">
        <v>15.4770211659757</v>
      </c>
      <c r="D19" s="18">
        <v>32.739488938134897</v>
      </c>
      <c r="E19" s="18">
        <v>23.5878006785473</v>
      </c>
      <c r="F19" s="18">
        <v>15.3022586761789</v>
      </c>
      <c r="G19" s="18">
        <v>35.126386369306303</v>
      </c>
      <c r="H19" s="15"/>
      <c r="I19" s="15"/>
      <c r="J19" s="15"/>
      <c r="K19" s="15"/>
      <c r="L19" s="15"/>
      <c r="M19" s="15"/>
    </row>
    <row r="20" spans="1:13" ht="14.1" customHeight="1" x14ac:dyDescent="0.25">
      <c r="A20" s="10" t="s">
        <v>58</v>
      </c>
      <c r="B20" s="18">
        <v>22.4510088262499</v>
      </c>
      <c r="C20" s="18">
        <v>15.048364086726099</v>
      </c>
      <c r="D20" s="18">
        <v>32.972436992980498</v>
      </c>
      <c r="E20" s="18">
        <v>22.9160884590992</v>
      </c>
      <c r="F20" s="18">
        <v>14.783135008941899</v>
      </c>
      <c r="G20" s="18">
        <v>35.490146866351502</v>
      </c>
      <c r="H20" s="15"/>
      <c r="I20" s="15"/>
      <c r="J20" s="15"/>
      <c r="K20" s="15"/>
      <c r="L20" s="15"/>
      <c r="M20" s="15"/>
    </row>
    <row r="21" spans="1:13" ht="14.1" customHeight="1" x14ac:dyDescent="0.25">
      <c r="A21" s="10" t="s">
        <v>57</v>
      </c>
      <c r="B21" s="18">
        <v>18.32418419975</v>
      </c>
      <c r="C21" s="18">
        <v>13.3046381867939</v>
      </c>
      <c r="D21" s="18">
        <v>27.393012197643198</v>
      </c>
      <c r="E21" s="18">
        <v>19.529341745849401</v>
      </c>
      <c r="F21" s="18">
        <v>13.793613551765199</v>
      </c>
      <c r="G21" s="18">
        <v>29.369797859690902</v>
      </c>
      <c r="H21" s="15"/>
      <c r="I21" s="15"/>
      <c r="J21" s="15"/>
      <c r="K21" s="15"/>
      <c r="L21" s="15"/>
      <c r="M21" s="15"/>
    </row>
    <row r="22" spans="1:13" ht="29.1" customHeight="1" x14ac:dyDescent="0.25">
      <c r="A22" s="67" t="s">
        <v>56</v>
      </c>
      <c r="B22" s="18">
        <v>91.451973076832104</v>
      </c>
      <c r="C22" s="18">
        <v>69.191436980691407</v>
      </c>
      <c r="D22" s="18">
        <v>24.341231082503601</v>
      </c>
      <c r="E22" s="18">
        <v>91.268175506360393</v>
      </c>
      <c r="F22" s="18">
        <v>67.867061433610502</v>
      </c>
      <c r="G22" s="18">
        <v>25.639949459841102</v>
      </c>
      <c r="H22" s="15"/>
      <c r="I22" s="15"/>
      <c r="J22" s="15"/>
      <c r="K22" s="15"/>
      <c r="L22" s="15"/>
      <c r="M22" s="15"/>
    </row>
    <row r="23" spans="1:13" ht="14.1" customHeight="1" x14ac:dyDescent="0.25">
      <c r="A23" s="143" t="s">
        <v>55</v>
      </c>
      <c r="B23" s="143"/>
      <c r="C23" s="143"/>
      <c r="D23" s="143"/>
      <c r="E23" s="143"/>
      <c r="F23" s="143"/>
      <c r="G23" s="143"/>
      <c r="H23" s="15"/>
      <c r="I23" s="15"/>
      <c r="J23" s="15"/>
      <c r="K23" s="15"/>
      <c r="L23" s="15"/>
      <c r="M23" s="15"/>
    </row>
    <row r="24" spans="1:13" ht="14.1" customHeight="1" x14ac:dyDescent="0.25">
      <c r="A24" s="10" t="s">
        <v>54</v>
      </c>
      <c r="B24" s="18">
        <v>34.191511988354797</v>
      </c>
      <c r="C24" s="18">
        <v>22.785039257242399</v>
      </c>
      <c r="D24" s="18">
        <v>33.360539115664999</v>
      </c>
      <c r="E24" s="18">
        <v>34.591067487726299</v>
      </c>
      <c r="F24" s="18">
        <v>22.294634103352202</v>
      </c>
      <c r="G24" s="18">
        <v>35.548002063646102</v>
      </c>
      <c r="H24" s="15"/>
      <c r="I24" s="15"/>
      <c r="J24" s="15"/>
      <c r="K24" s="15"/>
      <c r="L24" s="15"/>
      <c r="M24" s="15"/>
    </row>
    <row r="25" spans="1:13" ht="14.1" customHeight="1" x14ac:dyDescent="0.25">
      <c r="A25" s="10" t="s">
        <v>53</v>
      </c>
      <c r="B25" s="18">
        <v>12.2558895201255</v>
      </c>
      <c r="C25" s="18">
        <v>8.4476245680752609</v>
      </c>
      <c r="D25" s="18">
        <v>31.072938000923401</v>
      </c>
      <c r="E25" s="18">
        <v>12.818868887395499</v>
      </c>
      <c r="F25" s="18">
        <v>8.4587988801719298</v>
      </c>
      <c r="G25" s="18">
        <v>34.012907422048002</v>
      </c>
      <c r="H25" s="15"/>
      <c r="I25" s="15"/>
      <c r="J25" s="15"/>
      <c r="K25" s="15"/>
      <c r="L25" s="15"/>
      <c r="M25" s="15"/>
    </row>
    <row r="26" spans="1:13" ht="14.1" customHeight="1" x14ac:dyDescent="0.25">
      <c r="A26" s="143" t="s">
        <v>52</v>
      </c>
      <c r="B26" s="143"/>
      <c r="C26" s="143"/>
      <c r="D26" s="143"/>
      <c r="E26" s="143"/>
      <c r="F26" s="143"/>
      <c r="G26" s="143"/>
      <c r="H26" s="15"/>
      <c r="I26" s="15"/>
      <c r="J26" s="15"/>
      <c r="K26" s="15"/>
      <c r="L26" s="15"/>
      <c r="M26" s="15"/>
    </row>
    <row r="27" spans="1:13" ht="14.1" customHeight="1" x14ac:dyDescent="0.25">
      <c r="A27" s="10" t="s">
        <v>51</v>
      </c>
      <c r="B27" s="18">
        <v>50.837020927051903</v>
      </c>
      <c r="C27" s="18">
        <v>42.049575119902002</v>
      </c>
      <c r="D27" s="18">
        <v>17.285524696184201</v>
      </c>
      <c r="E27" s="18">
        <v>51.491468957768902</v>
      </c>
      <c r="F27" s="18">
        <v>41.767703427410702</v>
      </c>
      <c r="G27" s="18">
        <v>18.884226313942001</v>
      </c>
      <c r="H27" s="15"/>
      <c r="I27" s="15"/>
      <c r="J27" s="15"/>
      <c r="K27" s="15"/>
      <c r="L27" s="15"/>
      <c r="M27" s="15"/>
    </row>
    <row r="28" spans="1:13" ht="14.1" customHeight="1" x14ac:dyDescent="0.25">
      <c r="A28" s="10" t="s">
        <v>50</v>
      </c>
      <c r="B28" s="18">
        <v>27.918161460713801</v>
      </c>
      <c r="C28" s="18">
        <v>21.209275340541701</v>
      </c>
      <c r="D28" s="18">
        <v>24.030544166071799</v>
      </c>
      <c r="E28" s="18">
        <v>28.738521134314102</v>
      </c>
      <c r="F28" s="18">
        <v>21.195782213017999</v>
      </c>
      <c r="G28" s="18">
        <v>26.246092782728201</v>
      </c>
      <c r="H28" s="15"/>
      <c r="I28" s="15"/>
      <c r="J28" s="15"/>
      <c r="K28" s="15"/>
      <c r="L28" s="15"/>
      <c r="M28" s="15"/>
    </row>
    <row r="29" spans="1:13" ht="14.1" customHeight="1" x14ac:dyDescent="0.25">
      <c r="A29" s="10" t="s">
        <v>49</v>
      </c>
      <c r="B29" s="18">
        <v>21.999812151115101</v>
      </c>
      <c r="C29" s="18">
        <v>14.7174524306546</v>
      </c>
      <c r="D29" s="18">
        <v>33.101917736563202</v>
      </c>
      <c r="E29" s="18">
        <v>22.133473436701198</v>
      </c>
      <c r="F29" s="18">
        <v>14.2903769968477</v>
      </c>
      <c r="G29" s="18">
        <v>35.435452380683699</v>
      </c>
      <c r="H29" s="15"/>
      <c r="I29" s="15"/>
      <c r="J29" s="15"/>
      <c r="K29" s="15"/>
      <c r="L29" s="15"/>
      <c r="M29" s="15"/>
    </row>
    <row r="30" spans="1:13" ht="14.1" customHeight="1" x14ac:dyDescent="0.25">
      <c r="A30" s="4" t="s">
        <v>152</v>
      </c>
      <c r="B30" s="18">
        <v>26.192183239899101</v>
      </c>
      <c r="C30" s="18">
        <v>18.865716899927101</v>
      </c>
      <c r="D30" s="18">
        <v>27.971957407549802</v>
      </c>
      <c r="E30" s="18">
        <v>26.727375955452299</v>
      </c>
      <c r="F30" s="18">
        <v>18.6675278030527</v>
      </c>
      <c r="G30" s="18">
        <v>30.155777977730999</v>
      </c>
      <c r="H30" s="15"/>
      <c r="I30" s="15"/>
      <c r="J30" s="15"/>
      <c r="K30" s="15"/>
      <c r="L30" s="15"/>
      <c r="M30" s="15"/>
    </row>
    <row r="31" spans="1:13" ht="14.1" customHeight="1" x14ac:dyDescent="0.25">
      <c r="A31" s="10" t="s">
        <v>48</v>
      </c>
      <c r="B31" s="18">
        <v>47.569729043384299</v>
      </c>
      <c r="C31" s="18">
        <v>14.5220475015043</v>
      </c>
      <c r="D31" s="18">
        <v>69.472082785546405</v>
      </c>
      <c r="E31" s="18">
        <v>47.352385426634001</v>
      </c>
      <c r="F31" s="18">
        <v>14.7982465533858</v>
      </c>
      <c r="G31" s="18">
        <v>68.748677769753201</v>
      </c>
      <c r="H31" s="15"/>
      <c r="I31" s="15"/>
      <c r="J31" s="15"/>
      <c r="K31" s="15"/>
      <c r="L31" s="15"/>
      <c r="M31" s="15"/>
    </row>
    <row r="32" spans="1:13" ht="14.1" customHeight="1" x14ac:dyDescent="0.25">
      <c r="A32" s="144" t="s">
        <v>47</v>
      </c>
      <c r="B32" s="144"/>
      <c r="C32" s="144"/>
      <c r="D32" s="144"/>
      <c r="E32" s="144"/>
      <c r="F32" s="144"/>
      <c r="G32" s="144"/>
      <c r="H32" s="15"/>
      <c r="I32" s="15"/>
      <c r="J32" s="15"/>
      <c r="K32" s="15"/>
      <c r="L32" s="15"/>
      <c r="M32" s="15"/>
    </row>
    <row r="33" spans="1:13" ht="14.1" customHeight="1" x14ac:dyDescent="0.25">
      <c r="A33" s="10" t="s">
        <v>46</v>
      </c>
      <c r="B33" s="18">
        <v>26.924396342047601</v>
      </c>
      <c r="C33" s="18">
        <v>18.137038261802999</v>
      </c>
      <c r="D33" s="18">
        <v>32.6371591348232</v>
      </c>
      <c r="E33" s="18">
        <v>27.485453476726601</v>
      </c>
      <c r="F33" s="18">
        <v>18.0342071146375</v>
      </c>
      <c r="G33" s="18">
        <v>34.386357751353898</v>
      </c>
      <c r="H33" s="15"/>
      <c r="I33" s="15"/>
      <c r="J33" s="15"/>
      <c r="K33" s="15"/>
      <c r="L33" s="15"/>
      <c r="M33" s="15"/>
    </row>
    <row r="34" spans="1:13" ht="14.1" customHeight="1" x14ac:dyDescent="0.25">
      <c r="A34" s="10" t="s">
        <v>45</v>
      </c>
      <c r="B34" s="18">
        <v>42.7659283119999</v>
      </c>
      <c r="C34" s="18">
        <v>23.081397244374301</v>
      </c>
      <c r="D34" s="18">
        <v>46.028536838991599</v>
      </c>
      <c r="E34" s="18">
        <v>42.571230939811002</v>
      </c>
      <c r="F34" s="18">
        <v>22.684104387276601</v>
      </c>
      <c r="G34" s="18">
        <v>46.714943668534403</v>
      </c>
      <c r="H34" s="15"/>
      <c r="I34" s="15"/>
      <c r="J34" s="15"/>
      <c r="K34" s="15"/>
      <c r="L34" s="15"/>
      <c r="M34" s="15"/>
    </row>
    <row r="35" spans="1:13" ht="12" customHeight="1" x14ac:dyDescent="0.25">
      <c r="A35" s="6"/>
      <c r="B35" s="6"/>
      <c r="C35" s="6"/>
      <c r="D35" s="6"/>
      <c r="E35" s="6"/>
      <c r="F35" s="6"/>
      <c r="G35" s="6"/>
    </row>
  </sheetData>
  <mergeCells count="10">
    <mergeCell ref="A18:G18"/>
    <mergeCell ref="A23:G23"/>
    <mergeCell ref="A26:G26"/>
    <mergeCell ref="A32:G32"/>
    <mergeCell ref="A1:G1"/>
    <mergeCell ref="B3:D3"/>
    <mergeCell ref="E3:G3"/>
    <mergeCell ref="A5:G5"/>
    <mergeCell ref="A7:G7"/>
    <mergeCell ref="A12:G12"/>
  </mergeCells>
  <pageMargins left="0.05" right="0.05" top="0.5" bottom="0.5" header="0" footer="0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A18C2-C6DD-4C25-B9CC-04BE4EB460AE}">
  <dimension ref="A1:E34"/>
  <sheetViews>
    <sheetView rightToLeft="1" zoomScaleNormal="100" workbookViewId="0">
      <selection activeCell="A30" sqref="A30"/>
    </sheetView>
  </sheetViews>
  <sheetFormatPr defaultColWidth="11.42578125" defaultRowHeight="12" customHeight="1" x14ac:dyDescent="0.2"/>
  <cols>
    <col min="1" max="1" width="34.7109375" style="1" bestFit="1" customWidth="1"/>
    <col min="2" max="2" width="10.7109375" style="1" bestFit="1" customWidth="1"/>
    <col min="3" max="3" width="12.7109375" style="1" bestFit="1" customWidth="1"/>
    <col min="4" max="4" width="10.7109375" style="1" bestFit="1" customWidth="1"/>
    <col min="5" max="5" width="31" style="1" customWidth="1"/>
    <col min="6" max="16384" width="11.42578125" style="1"/>
  </cols>
  <sheetData>
    <row r="1" spans="1:5" ht="33" customHeight="1" x14ac:dyDescent="0.25">
      <c r="A1" s="145" t="s">
        <v>85</v>
      </c>
      <c r="B1" s="146"/>
      <c r="C1" s="146"/>
      <c r="D1" s="146"/>
      <c r="E1" s="146"/>
    </row>
    <row r="3" spans="1:5" ht="14.1" customHeight="1" x14ac:dyDescent="0.25">
      <c r="A3" s="17" t="s">
        <v>76</v>
      </c>
      <c r="B3" s="147">
        <v>2022</v>
      </c>
      <c r="C3" s="147"/>
      <c r="D3" s="147">
        <v>2023</v>
      </c>
      <c r="E3" s="147"/>
    </row>
    <row r="4" spans="1:5" ht="14.1" customHeight="1" x14ac:dyDescent="0.25">
      <c r="A4" s="17"/>
      <c r="B4" s="17" t="s">
        <v>84</v>
      </c>
      <c r="C4" s="17" t="s">
        <v>83</v>
      </c>
      <c r="D4" s="17" t="s">
        <v>84</v>
      </c>
      <c r="E4" s="17" t="s">
        <v>83</v>
      </c>
    </row>
    <row r="5" spans="1:5" ht="14.1" customHeight="1" x14ac:dyDescent="0.25">
      <c r="A5" s="143" t="s">
        <v>23</v>
      </c>
      <c r="B5" s="143"/>
      <c r="C5" s="143"/>
      <c r="D5" s="143"/>
      <c r="E5" s="143"/>
    </row>
    <row r="6" spans="1:5" ht="14.1" customHeight="1" x14ac:dyDescent="0.25">
      <c r="A6" s="10" t="s">
        <v>72</v>
      </c>
      <c r="B6" s="20">
        <v>40.286844450524498</v>
      </c>
      <c r="C6" s="20">
        <v>24.419066884478799</v>
      </c>
      <c r="D6" s="20">
        <v>39.469493132201102</v>
      </c>
      <c r="E6" s="20">
        <v>23.570934587863999</v>
      </c>
    </row>
    <row r="7" spans="1:5" ht="14.1" customHeight="1" x14ac:dyDescent="0.25">
      <c r="A7" s="143" t="s">
        <v>71</v>
      </c>
      <c r="B7" s="143"/>
      <c r="C7" s="143"/>
      <c r="D7" s="143"/>
      <c r="E7" s="143"/>
    </row>
    <row r="8" spans="1:5" ht="14.1" customHeight="1" x14ac:dyDescent="0.25">
      <c r="A8" s="10" t="s">
        <v>70</v>
      </c>
      <c r="B8" s="20">
        <v>37.6260936146669</v>
      </c>
      <c r="C8" s="20">
        <v>22.024077727945901</v>
      </c>
      <c r="D8" s="20">
        <v>36.807863314368603</v>
      </c>
      <c r="E8" s="20">
        <v>21.2507864206293</v>
      </c>
    </row>
    <row r="9" spans="1:5" ht="14.1" customHeight="1" x14ac:dyDescent="0.25">
      <c r="A9" s="10" t="s">
        <v>82</v>
      </c>
      <c r="B9" s="20">
        <v>38.772048397902203</v>
      </c>
      <c r="C9" s="20">
        <v>24.1785342857529</v>
      </c>
      <c r="D9" s="20">
        <v>37.863602043935501</v>
      </c>
      <c r="E9" s="20">
        <v>23.291630969581298</v>
      </c>
    </row>
    <row r="10" spans="1:5" ht="14.1" customHeight="1" x14ac:dyDescent="0.25">
      <c r="A10" s="10" t="s">
        <v>68</v>
      </c>
      <c r="B10" s="20">
        <v>35.792514918335598</v>
      </c>
      <c r="C10" s="20">
        <v>18.5764313975296</v>
      </c>
      <c r="D10" s="20">
        <v>35.165870407243702</v>
      </c>
      <c r="E10" s="20">
        <v>18.075976374336602</v>
      </c>
    </row>
    <row r="11" spans="1:5" ht="14.1" customHeight="1" x14ac:dyDescent="0.25">
      <c r="A11" s="10" t="s">
        <v>67</v>
      </c>
      <c r="B11" s="20">
        <v>44.015402681557099</v>
      </c>
      <c r="C11" s="20">
        <v>27.775208471473299</v>
      </c>
      <c r="D11" s="20">
        <v>43.088371253451903</v>
      </c>
      <c r="E11" s="20">
        <v>26.7255180631205</v>
      </c>
    </row>
    <row r="12" spans="1:5" ht="14.1" customHeight="1" x14ac:dyDescent="0.25">
      <c r="A12" s="143" t="s">
        <v>66</v>
      </c>
      <c r="B12" s="143"/>
      <c r="C12" s="143"/>
      <c r="D12" s="143"/>
      <c r="E12" s="143"/>
    </row>
    <row r="13" spans="1:5" ht="14.1" customHeight="1" x14ac:dyDescent="0.25">
      <c r="A13" s="10" t="s">
        <v>65</v>
      </c>
      <c r="B13" s="20">
        <v>39.376763833353898</v>
      </c>
      <c r="C13" s="20">
        <v>22.478564510231099</v>
      </c>
      <c r="D13" s="20">
        <v>38.8405400247877</v>
      </c>
      <c r="E13" s="20">
        <v>21.8898386105868</v>
      </c>
    </row>
    <row r="14" spans="1:5" ht="14.1" customHeight="1" x14ac:dyDescent="0.25">
      <c r="A14" s="10" t="s">
        <v>64</v>
      </c>
      <c r="B14" s="20">
        <v>38.648654178240101</v>
      </c>
      <c r="C14" s="20">
        <v>22.488012114109502</v>
      </c>
      <c r="D14" s="20">
        <v>37.982178340501598</v>
      </c>
      <c r="E14" s="20">
        <v>21.698991868883201</v>
      </c>
    </row>
    <row r="15" spans="1:5" ht="14.1" customHeight="1" x14ac:dyDescent="0.25">
      <c r="A15" s="10" t="s">
        <v>63</v>
      </c>
      <c r="B15" s="20">
        <v>40.126113223517798</v>
      </c>
      <c r="C15" s="20">
        <v>22.468841309673699</v>
      </c>
      <c r="D15" s="20">
        <v>39.728277124718403</v>
      </c>
      <c r="E15" s="20">
        <v>22.087216634458599</v>
      </c>
    </row>
    <row r="16" spans="1:5" ht="14.1" customHeight="1" x14ac:dyDescent="0.25">
      <c r="A16" s="10" t="s">
        <v>62</v>
      </c>
      <c r="B16" s="20">
        <v>40.485862357255201</v>
      </c>
      <c r="C16" s="20">
        <v>22.5766715149615</v>
      </c>
      <c r="D16" s="20">
        <v>40.038163088168098</v>
      </c>
      <c r="E16" s="20">
        <v>22.160120431248099</v>
      </c>
    </row>
    <row r="17" spans="1:5" ht="14.1" customHeight="1" x14ac:dyDescent="0.25">
      <c r="A17" s="10" t="s">
        <v>81</v>
      </c>
      <c r="B17" s="20">
        <v>36.915443283379098</v>
      </c>
      <c r="C17" s="20">
        <v>20.578306064620001</v>
      </c>
      <c r="D17" s="20">
        <v>36.3031454176569</v>
      </c>
      <c r="E17" s="20">
        <v>19.950238592490201</v>
      </c>
    </row>
    <row r="18" spans="1:5" ht="14.1" customHeight="1" x14ac:dyDescent="0.25">
      <c r="A18" s="143" t="s">
        <v>80</v>
      </c>
      <c r="B18" s="143"/>
      <c r="C18" s="143"/>
      <c r="D18" s="143"/>
      <c r="E18" s="143"/>
    </row>
    <row r="19" spans="1:5" ht="14.1" customHeight="1" x14ac:dyDescent="0.25">
      <c r="A19" s="10" t="s">
        <v>59</v>
      </c>
      <c r="B19" s="20">
        <v>36.114071718006102</v>
      </c>
      <c r="C19" s="20">
        <v>19.013684560641099</v>
      </c>
      <c r="D19" s="20">
        <v>35.760518715807102</v>
      </c>
      <c r="E19" s="20">
        <v>18.647713713735399</v>
      </c>
    </row>
    <row r="20" spans="1:5" ht="14.1" customHeight="1" x14ac:dyDescent="0.25">
      <c r="A20" s="10" t="s">
        <v>58</v>
      </c>
      <c r="B20" s="20">
        <v>35.760780460795402</v>
      </c>
      <c r="C20" s="20">
        <v>18.748664929390898</v>
      </c>
      <c r="D20" s="20">
        <v>35.334719754579403</v>
      </c>
      <c r="E20" s="20">
        <v>18.344754572118099</v>
      </c>
    </row>
    <row r="21" spans="1:5" ht="14.1" customHeight="1" x14ac:dyDescent="0.25">
      <c r="A21" s="10" t="s">
        <v>57</v>
      </c>
      <c r="B21" s="20">
        <v>33.250095047240997</v>
      </c>
      <c r="C21" s="20">
        <v>16.252569024985899</v>
      </c>
      <c r="D21" s="20">
        <v>33.149934932105197</v>
      </c>
      <c r="E21" s="20">
        <v>16.0386330093243</v>
      </c>
    </row>
    <row r="22" spans="1:5" ht="14.1" customHeight="1" x14ac:dyDescent="0.25">
      <c r="A22" s="10" t="s">
        <v>79</v>
      </c>
      <c r="B22" s="20">
        <v>64.516744403474704</v>
      </c>
      <c r="C22" s="20">
        <v>52.261636163386399</v>
      </c>
      <c r="D22" s="20">
        <v>63.434172766377998</v>
      </c>
      <c r="E22" s="20">
        <v>51.118478786102003</v>
      </c>
    </row>
    <row r="23" spans="1:5" ht="14.1" customHeight="1" x14ac:dyDescent="0.25">
      <c r="A23" s="143" t="s">
        <v>78</v>
      </c>
      <c r="B23" s="143"/>
      <c r="C23" s="143"/>
      <c r="D23" s="143"/>
      <c r="E23" s="143"/>
    </row>
    <row r="24" spans="1:5" ht="14.1" customHeight="1" x14ac:dyDescent="0.25">
      <c r="A24" s="10" t="s">
        <v>54</v>
      </c>
      <c r="B24" s="20">
        <v>41.283154387733298</v>
      </c>
      <c r="C24" s="20">
        <v>23.532837505200401</v>
      </c>
      <c r="D24" s="20">
        <v>40.853088789001802</v>
      </c>
      <c r="E24" s="20">
        <v>23.070198084417601</v>
      </c>
    </row>
    <row r="25" spans="1:5" ht="14.1" customHeight="1" x14ac:dyDescent="0.25">
      <c r="A25" s="10" t="s">
        <v>53</v>
      </c>
      <c r="B25" s="20">
        <v>29.002534299832298</v>
      </c>
      <c r="C25" s="20">
        <v>12.796309579989</v>
      </c>
      <c r="D25" s="20">
        <v>28.759057009583401</v>
      </c>
      <c r="E25" s="20">
        <v>12.5675116698451</v>
      </c>
    </row>
    <row r="26" spans="1:5" ht="14.1" customHeight="1" x14ac:dyDescent="0.25">
      <c r="A26" s="143" t="s">
        <v>52</v>
      </c>
      <c r="B26" s="143"/>
      <c r="C26" s="143"/>
      <c r="D26" s="143"/>
      <c r="E26" s="143"/>
    </row>
    <row r="27" spans="1:5" ht="14.1" customHeight="1" x14ac:dyDescent="0.25">
      <c r="A27" s="10" t="s">
        <v>51</v>
      </c>
      <c r="B27" s="20">
        <v>47.644390836132402</v>
      </c>
      <c r="C27" s="20">
        <v>31.6485580700407</v>
      </c>
      <c r="D27" s="20">
        <v>47.209850679395501</v>
      </c>
      <c r="E27" s="20">
        <v>31.188837710401799</v>
      </c>
    </row>
    <row r="28" spans="1:5" ht="14.1" customHeight="1" x14ac:dyDescent="0.25">
      <c r="A28" s="10" t="s">
        <v>50</v>
      </c>
      <c r="B28" s="20">
        <v>40.243510252380403</v>
      </c>
      <c r="C28" s="20">
        <v>23.449342433964102</v>
      </c>
      <c r="D28" s="20">
        <v>39.670187338754999</v>
      </c>
      <c r="E28" s="20">
        <v>22.804815869759299</v>
      </c>
    </row>
    <row r="29" spans="1:5" ht="14.1" customHeight="1" x14ac:dyDescent="0.25">
      <c r="A29" s="10" t="s">
        <v>49</v>
      </c>
      <c r="B29" s="20">
        <v>38.884328748274001</v>
      </c>
      <c r="C29" s="20">
        <v>23.431900294845999</v>
      </c>
      <c r="D29" s="20">
        <v>37.948723765318398</v>
      </c>
      <c r="E29" s="20">
        <v>22.428533457422802</v>
      </c>
    </row>
    <row r="30" spans="1:5" ht="14.1" customHeight="1" x14ac:dyDescent="0.25">
      <c r="A30" s="4" t="s">
        <v>152</v>
      </c>
      <c r="B30" s="20">
        <v>40.011741196965602</v>
      </c>
      <c r="C30" s="20">
        <v>23.652071672637302</v>
      </c>
      <c r="D30" s="20">
        <v>39.395960167974998</v>
      </c>
      <c r="E30" s="20">
        <v>22.977443757292502</v>
      </c>
    </row>
    <row r="31" spans="1:5" ht="14.1" customHeight="1" x14ac:dyDescent="0.25">
      <c r="A31" s="10" t="s">
        <v>48</v>
      </c>
      <c r="B31" s="20">
        <v>27.168549134113501</v>
      </c>
      <c r="C31" s="20">
        <v>15.421567742173499</v>
      </c>
      <c r="D31" s="20">
        <v>24.9562450632394</v>
      </c>
      <c r="E31" s="20">
        <v>13.4091960751822</v>
      </c>
    </row>
    <row r="32" spans="1:5" ht="14.1" customHeight="1" x14ac:dyDescent="0.25">
      <c r="A32" s="143" t="s">
        <v>47</v>
      </c>
      <c r="B32" s="143"/>
      <c r="C32" s="143"/>
      <c r="D32" s="143"/>
      <c r="E32" s="143"/>
    </row>
    <row r="33" spans="1:5" ht="14.1" customHeight="1" x14ac:dyDescent="0.25">
      <c r="A33" s="10" t="s">
        <v>46</v>
      </c>
      <c r="B33" s="20">
        <v>39.494176224902503</v>
      </c>
      <c r="C33" s="20">
        <v>23.565659297245499</v>
      </c>
      <c r="D33" s="20">
        <v>38.938464644570203</v>
      </c>
      <c r="E33" s="20">
        <v>22.901300131575699</v>
      </c>
    </row>
    <row r="34" spans="1:5" ht="14.1" customHeight="1" x14ac:dyDescent="0.25">
      <c r="A34" s="10" t="s">
        <v>45</v>
      </c>
      <c r="B34" s="20">
        <v>41.103999214120897</v>
      </c>
      <c r="C34" s="20">
        <v>25.298837326465399</v>
      </c>
      <c r="D34" s="20">
        <v>40.016034477166201</v>
      </c>
      <c r="E34" s="20">
        <v>24.260130977381099</v>
      </c>
    </row>
  </sheetData>
  <mergeCells count="10">
    <mergeCell ref="A18:E18"/>
    <mergeCell ref="A23:E23"/>
    <mergeCell ref="A26:E26"/>
    <mergeCell ref="A32:E32"/>
    <mergeCell ref="A1:E1"/>
    <mergeCell ref="B3:C3"/>
    <mergeCell ref="D3:E3"/>
    <mergeCell ref="A5:E5"/>
    <mergeCell ref="A7:E7"/>
    <mergeCell ref="A12:E12"/>
  </mergeCells>
  <pageMargins left="0.05" right="0.05" top="0.5" bottom="0.5" header="0" footer="0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7C2E-85AD-4A53-8C1E-C6CBBA083647}">
  <dimension ref="A1:D8"/>
  <sheetViews>
    <sheetView rightToLeft="1" zoomScaleNormal="100" workbookViewId="0">
      <selection sqref="A1:D1"/>
    </sheetView>
  </sheetViews>
  <sheetFormatPr defaultColWidth="11.42578125" defaultRowHeight="12" customHeight="1" x14ac:dyDescent="0.2"/>
  <cols>
    <col min="1" max="1" width="14.7109375" style="1" bestFit="1" customWidth="1"/>
    <col min="2" max="2" width="13.7109375" style="1" bestFit="1" customWidth="1"/>
    <col min="3" max="3" width="11.7109375" style="1" bestFit="1" customWidth="1"/>
    <col min="4" max="4" width="17.7109375" style="1" bestFit="1" customWidth="1"/>
    <col min="5" max="16384" width="11.42578125" style="1"/>
  </cols>
  <sheetData>
    <row r="1" spans="1:4" ht="50.1" customHeight="1" x14ac:dyDescent="0.25">
      <c r="A1" s="138" t="s">
        <v>88</v>
      </c>
      <c r="B1" s="139"/>
      <c r="C1" s="139"/>
      <c r="D1" s="139"/>
    </row>
    <row r="3" spans="1:4" ht="14.1" customHeight="1" x14ac:dyDescent="0.25">
      <c r="A3" s="17"/>
      <c r="B3" s="17" t="s">
        <v>87</v>
      </c>
      <c r="C3" s="17" t="s">
        <v>54</v>
      </c>
      <c r="D3" s="17" t="s">
        <v>53</v>
      </c>
    </row>
    <row r="4" spans="1:4" ht="14.1" customHeight="1" x14ac:dyDescent="0.25">
      <c r="A4" s="22" t="s">
        <v>72</v>
      </c>
      <c r="B4" s="21">
        <v>64.8</v>
      </c>
      <c r="C4" s="21">
        <v>22.2</v>
      </c>
      <c r="D4" s="21">
        <v>8.6999999999999993</v>
      </c>
    </row>
    <row r="5" spans="1:4" ht="14.1" customHeight="1" x14ac:dyDescent="0.25">
      <c r="A5" s="10" t="s">
        <v>70</v>
      </c>
      <c r="B5" s="20">
        <v>61</v>
      </c>
      <c r="C5" s="20">
        <v>16.3</v>
      </c>
      <c r="D5" s="20">
        <v>5.7</v>
      </c>
    </row>
    <row r="6" spans="1:4" ht="14.1" customHeight="1" x14ac:dyDescent="0.25">
      <c r="A6" s="10" t="s">
        <v>86</v>
      </c>
      <c r="B6" s="20">
        <v>60.8</v>
      </c>
      <c r="C6" s="20">
        <v>13.7</v>
      </c>
      <c r="D6" s="20">
        <v>3.7</v>
      </c>
    </row>
    <row r="7" spans="1:4" ht="14.1" customHeight="1" x14ac:dyDescent="0.25">
      <c r="A7" s="10" t="s">
        <v>68</v>
      </c>
      <c r="B7" s="20">
        <v>62.1</v>
      </c>
      <c r="C7" s="20">
        <v>41.7</v>
      </c>
      <c r="D7" s="20">
        <v>22</v>
      </c>
    </row>
    <row r="8" spans="1:4" ht="14.1" customHeight="1" x14ac:dyDescent="0.25">
      <c r="A8" s="10" t="s">
        <v>67</v>
      </c>
      <c r="B8" s="20">
        <v>73.400000000000006</v>
      </c>
      <c r="C8" s="20">
        <v>47.1</v>
      </c>
      <c r="D8" s="20">
        <v>19.5</v>
      </c>
    </row>
  </sheetData>
  <mergeCells count="1">
    <mergeCell ref="A1:D1"/>
  </mergeCells>
  <pageMargins left="0.05" right="0.05" top="0.5" bottom="0.5" header="0" footer="0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3B34-1742-4F50-B7FD-8FAFCC694A95}">
  <dimension ref="A1:C16"/>
  <sheetViews>
    <sheetView rightToLeft="1" zoomScaleNormal="100" workbookViewId="0">
      <selection activeCell="B36" sqref="B36"/>
    </sheetView>
  </sheetViews>
  <sheetFormatPr defaultColWidth="11.42578125" defaultRowHeight="12" customHeight="1" x14ac:dyDescent="0.2"/>
  <cols>
    <col min="1" max="1" width="12.7109375" style="1" bestFit="1" customWidth="1"/>
    <col min="2" max="2" width="32.7109375" style="1" bestFit="1" customWidth="1"/>
    <col min="3" max="3" width="33.7109375" style="1" bestFit="1" customWidth="1"/>
    <col min="4" max="16384" width="11.42578125" style="1"/>
  </cols>
  <sheetData>
    <row r="1" spans="1:3" ht="15.95" customHeight="1" x14ac:dyDescent="0.25">
      <c r="A1" s="138" t="s">
        <v>93</v>
      </c>
      <c r="B1" s="139"/>
      <c r="C1" s="139"/>
    </row>
    <row r="3" spans="1:3" ht="14.1" customHeight="1" x14ac:dyDescent="0.25">
      <c r="A3" s="17" t="s">
        <v>92</v>
      </c>
      <c r="B3" s="17" t="s">
        <v>91</v>
      </c>
      <c r="C3" s="17" t="s">
        <v>90</v>
      </c>
    </row>
    <row r="4" spans="1:3" ht="14.1" customHeight="1" x14ac:dyDescent="0.25">
      <c r="A4" s="143" t="s">
        <v>23</v>
      </c>
      <c r="B4" s="143"/>
      <c r="C4" s="143"/>
    </row>
    <row r="5" spans="1:3" ht="14.1" customHeight="1" x14ac:dyDescent="0.25">
      <c r="A5" s="10">
        <v>2023</v>
      </c>
      <c r="B5" s="127">
        <v>0.49440000000000001</v>
      </c>
      <c r="C5" s="127">
        <v>0.36919999999999997</v>
      </c>
    </row>
    <row r="6" spans="1:3" ht="14.1" customHeight="1" x14ac:dyDescent="0.25">
      <c r="A6" s="10">
        <v>2022</v>
      </c>
      <c r="B6" s="127">
        <v>0.49790000000000001</v>
      </c>
      <c r="C6" s="127">
        <v>0.37490000000000001</v>
      </c>
    </row>
    <row r="7" spans="1:3" ht="14.1" customHeight="1" x14ac:dyDescent="0.25">
      <c r="A7" s="10">
        <v>2021</v>
      </c>
      <c r="B7" s="127">
        <v>0.50900000000000001</v>
      </c>
      <c r="C7" s="127">
        <v>0.376</v>
      </c>
    </row>
    <row r="8" spans="1:3" ht="14.1" customHeight="1" x14ac:dyDescent="0.25">
      <c r="A8" s="10">
        <v>2020</v>
      </c>
      <c r="B8" s="127">
        <v>0.51629999999999998</v>
      </c>
      <c r="C8" s="127">
        <v>0.37130000000000002</v>
      </c>
    </row>
    <row r="9" spans="1:3" ht="14.1" customHeight="1" x14ac:dyDescent="0.25">
      <c r="A9" s="10">
        <v>2019</v>
      </c>
      <c r="B9" s="127">
        <v>0.49399999999999999</v>
      </c>
      <c r="C9" s="127">
        <v>0.37469999999999998</v>
      </c>
    </row>
    <row r="10" spans="1:3" ht="14.1" customHeight="1" x14ac:dyDescent="0.25">
      <c r="A10" s="10">
        <v>2018</v>
      </c>
      <c r="B10" s="127">
        <v>0.49380000000000002</v>
      </c>
      <c r="C10" s="127">
        <v>0.37559999999999999</v>
      </c>
    </row>
    <row r="11" spans="1:3" ht="14.1" customHeight="1" x14ac:dyDescent="0.25">
      <c r="A11" s="148" t="s">
        <v>89</v>
      </c>
      <c r="B11" s="148"/>
      <c r="C11" s="148"/>
    </row>
    <row r="12" spans="1:3" ht="14.1" customHeight="1" x14ac:dyDescent="0.25">
      <c r="A12" s="10" t="s">
        <v>520</v>
      </c>
      <c r="B12" s="18">
        <v>-0.7</v>
      </c>
      <c r="C12" s="18">
        <v>-1.5</v>
      </c>
    </row>
    <row r="13" spans="1:3" ht="14.1" customHeight="1" x14ac:dyDescent="0.25">
      <c r="A13" s="10" t="s">
        <v>519</v>
      </c>
      <c r="B13" s="18">
        <v>-2.9</v>
      </c>
      <c r="C13" s="18">
        <v>-1.8</v>
      </c>
    </row>
    <row r="14" spans="1:3" ht="14.1" customHeight="1" x14ac:dyDescent="0.25">
      <c r="A14" s="10" t="s">
        <v>521</v>
      </c>
      <c r="B14" s="18">
        <v>-4.2</v>
      </c>
      <c r="C14" s="18">
        <v>-0.6</v>
      </c>
    </row>
    <row r="15" spans="1:3" ht="14.1" customHeight="1" x14ac:dyDescent="0.25">
      <c r="A15" s="10" t="s">
        <v>522</v>
      </c>
      <c r="B15" s="18">
        <v>0.1</v>
      </c>
      <c r="C15" s="18">
        <v>-1.5</v>
      </c>
    </row>
    <row r="16" spans="1:3" ht="14.1" customHeight="1" x14ac:dyDescent="0.25">
      <c r="A16" s="10" t="s">
        <v>523</v>
      </c>
      <c r="B16" s="18">
        <v>0.1</v>
      </c>
      <c r="C16" s="18">
        <v>-1.7</v>
      </c>
    </row>
  </sheetData>
  <mergeCells count="3">
    <mergeCell ref="A4:C4"/>
    <mergeCell ref="A11:C11"/>
    <mergeCell ref="A1:C1"/>
  </mergeCells>
  <pageMargins left="0.05" right="0.05" top="0.5" bottom="0.5" header="0" footer="0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8118-1BAC-48A8-8354-1E945CD69F22}">
  <dimension ref="A1:M12"/>
  <sheetViews>
    <sheetView rightToLeft="1" topLeftCell="A10" workbookViewId="0">
      <selection activeCell="A4" sqref="A4"/>
    </sheetView>
  </sheetViews>
  <sheetFormatPr defaultColWidth="9.140625" defaultRowHeight="12.75" x14ac:dyDescent="0.2"/>
  <cols>
    <col min="1" max="1" width="14" style="1" bestFit="1" customWidth="1"/>
    <col min="2" max="4" width="9.140625" style="1"/>
    <col min="5" max="5" width="10.28515625" style="1" bestFit="1" customWidth="1"/>
    <col min="6" max="6" width="26.7109375" style="1" customWidth="1"/>
    <col min="7" max="16384" width="9.140625" style="1"/>
  </cols>
  <sheetData>
    <row r="1" spans="1:13" s="7" customFormat="1" ht="13.5" customHeight="1" x14ac:dyDescent="0.25">
      <c r="A1" s="129" t="s">
        <v>507</v>
      </c>
      <c r="B1" s="129"/>
      <c r="C1" s="129"/>
      <c r="D1" s="129"/>
      <c r="E1" s="129"/>
      <c r="F1" s="129"/>
      <c r="G1" s="129"/>
    </row>
    <row r="2" spans="1:13" s="7" customFormat="1" x14ac:dyDescent="0.2"/>
    <row r="3" spans="1:13" ht="15" x14ac:dyDescent="0.25">
      <c r="A3" s="150" t="s">
        <v>185</v>
      </c>
      <c r="B3" s="151"/>
      <c r="C3" s="151"/>
      <c r="D3" s="152"/>
      <c r="E3" s="150" t="s">
        <v>108</v>
      </c>
      <c r="F3" s="152"/>
    </row>
    <row r="4" spans="1:13" ht="75" x14ac:dyDescent="0.25">
      <c r="A4" s="19" t="s">
        <v>532</v>
      </c>
      <c r="B4" s="19" t="s">
        <v>107</v>
      </c>
      <c r="C4" s="19" t="s">
        <v>106</v>
      </c>
      <c r="D4" s="19" t="s">
        <v>105</v>
      </c>
      <c r="E4" s="19" t="s">
        <v>104</v>
      </c>
      <c r="F4" s="19" t="s">
        <v>103</v>
      </c>
    </row>
    <row r="5" spans="1:13" ht="15.75" x14ac:dyDescent="0.2">
      <c r="A5" s="153" t="s">
        <v>102</v>
      </c>
      <c r="B5" s="153"/>
      <c r="C5" s="153"/>
      <c r="D5" s="153"/>
      <c r="E5" s="153"/>
      <c r="F5" s="153"/>
    </row>
    <row r="6" spans="1:13" ht="45.75" thickBot="1" x14ac:dyDescent="0.3">
      <c r="A6" s="29" t="s">
        <v>98</v>
      </c>
      <c r="B6" s="28">
        <f>'לוח 3'!C6/100</f>
        <v>0.311</v>
      </c>
      <c r="C6" s="28">
        <f>'[1]תרשים 20-17'!B6</f>
        <v>0.29892556069999998</v>
      </c>
      <c r="D6" s="28">
        <v>0.27827571001944462</v>
      </c>
      <c r="E6" s="27">
        <v>11</v>
      </c>
      <c r="F6" s="30" t="s">
        <v>101</v>
      </c>
    </row>
    <row r="7" spans="1:13" ht="15" x14ac:dyDescent="0.25">
      <c r="A7" s="26" t="s">
        <v>95</v>
      </c>
      <c r="B7" s="28">
        <f>'[1]תרשים 20-17'!J6</f>
        <v>0.43622335000000001</v>
      </c>
      <c r="C7" s="28">
        <f>[2]גיליון8!C35/100</f>
        <v>0.46100000000000002</v>
      </c>
      <c r="D7" s="28">
        <f>[2]גיליון8!$C$38/100</f>
        <v>0.67958333333333332</v>
      </c>
      <c r="E7" s="27">
        <v>33</v>
      </c>
      <c r="F7" s="27" t="s">
        <v>100</v>
      </c>
    </row>
    <row r="8" spans="1:13" ht="15.75" x14ac:dyDescent="0.2">
      <c r="A8" s="153" t="s">
        <v>99</v>
      </c>
      <c r="B8" s="153"/>
      <c r="C8" s="153"/>
      <c r="D8" s="153"/>
      <c r="E8" s="153"/>
      <c r="F8" s="153"/>
    </row>
    <row r="9" spans="1:13" ht="15" x14ac:dyDescent="0.25">
      <c r="A9" s="29" t="s">
        <v>98</v>
      </c>
      <c r="B9" s="28">
        <f>'לוח 3'!C16/100</f>
        <v>0.20699999999999999</v>
      </c>
      <c r="C9" s="27" t="str">
        <f>'[1]תרשים 20-17'!D6</f>
        <v>19.5%</v>
      </c>
      <c r="D9" s="28">
        <f>'[1]תרשים 17'!$D$38</f>
        <v>0.11608333333333337</v>
      </c>
      <c r="E9" s="27">
        <v>2</v>
      </c>
      <c r="F9" s="27" t="s">
        <v>96</v>
      </c>
    </row>
    <row r="10" spans="1:13" ht="15" x14ac:dyDescent="0.25">
      <c r="A10" s="29" t="s">
        <v>97</v>
      </c>
      <c r="B10" s="28">
        <f>'לוח 3'!C18/100</f>
        <v>0.27899999999999997</v>
      </c>
      <c r="C10" s="27" t="str">
        <f>'[1]תרשים 20-17'!E6</f>
        <v>23.4%</v>
      </c>
      <c r="D10" s="28">
        <f>'[1]תרשים נספח 1'!$D$38</f>
        <v>0.12441666666666672</v>
      </c>
      <c r="E10" s="27">
        <v>2</v>
      </c>
      <c r="F10" s="27" t="s">
        <v>96</v>
      </c>
    </row>
    <row r="11" spans="1:13" ht="60" x14ac:dyDescent="0.25">
      <c r="A11" s="26" t="s">
        <v>95</v>
      </c>
      <c r="B11" s="25">
        <f>'[1]תרשים 20-17'!I6</f>
        <v>0.12957851000000001</v>
      </c>
      <c r="C11" s="25">
        <f>'[1]תרשים נספח 2'!$D$37</f>
        <v>0.17799999999999999</v>
      </c>
      <c r="D11" s="25">
        <f>'[1]תרשים נספח 2'!D38</f>
        <v>0.15077777777777779</v>
      </c>
      <c r="E11" s="24">
        <v>12</v>
      </c>
      <c r="F11" s="23" t="s">
        <v>533</v>
      </c>
    </row>
    <row r="12" spans="1:13" x14ac:dyDescent="0.2">
      <c r="A12" s="149" t="s">
        <v>94</v>
      </c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</sheetData>
  <mergeCells count="6">
    <mergeCell ref="A12:M12"/>
    <mergeCell ref="A1:G1"/>
    <mergeCell ref="A3:D3"/>
    <mergeCell ref="E3:F3"/>
    <mergeCell ref="A5:F5"/>
    <mergeCell ref="A8:F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BF6DA-F005-4C10-80FB-B92EB7EA004C}">
  <dimension ref="A1:N20"/>
  <sheetViews>
    <sheetView rightToLeft="1" workbookViewId="0">
      <selection activeCell="A3" sqref="A3:E13"/>
    </sheetView>
  </sheetViews>
  <sheetFormatPr defaultColWidth="9.140625" defaultRowHeight="12.75" x14ac:dyDescent="0.2"/>
  <cols>
    <col min="1" max="1" width="42.28515625" style="1" bestFit="1" customWidth="1"/>
    <col min="2" max="3" width="9.140625" style="1"/>
    <col min="4" max="4" width="10.28515625" style="1" bestFit="1" customWidth="1"/>
    <col min="5" max="5" width="26.7109375" style="1" customWidth="1"/>
    <col min="6" max="16384" width="9.140625" style="1"/>
  </cols>
  <sheetData>
    <row r="1" spans="1:14" s="7" customFormat="1" ht="15" x14ac:dyDescent="0.25">
      <c r="A1" s="129" t="s">
        <v>508</v>
      </c>
      <c r="B1" s="129"/>
      <c r="C1" s="129"/>
      <c r="D1" s="129"/>
      <c r="E1" s="129"/>
      <c r="F1" s="129"/>
      <c r="G1" s="129"/>
    </row>
    <row r="2" spans="1:14" s="7" customFormat="1" x14ac:dyDescent="0.2"/>
    <row r="3" spans="1:14" ht="15" x14ac:dyDescent="0.25">
      <c r="A3" s="150" t="s">
        <v>117</v>
      </c>
      <c r="B3" s="151"/>
      <c r="C3" s="152"/>
      <c r="D3" s="150" t="s">
        <v>535</v>
      </c>
      <c r="E3" s="152"/>
    </row>
    <row r="4" spans="1:14" ht="30" x14ac:dyDescent="0.25">
      <c r="A4" s="19" t="s">
        <v>116</v>
      </c>
      <c r="B4" s="19" t="s">
        <v>115</v>
      </c>
      <c r="C4" s="19" t="s">
        <v>105</v>
      </c>
      <c r="D4" s="19" t="s">
        <v>104</v>
      </c>
      <c r="E4" s="19" t="s">
        <v>114</v>
      </c>
    </row>
    <row r="5" spans="1:14" ht="15.75" x14ac:dyDescent="0.25">
      <c r="A5" s="153" t="s">
        <v>102</v>
      </c>
      <c r="B5" s="153"/>
      <c r="C5" s="153"/>
      <c r="D5" s="153"/>
      <c r="E5" s="153"/>
      <c r="N5" s="31"/>
    </row>
    <row r="6" spans="1:14" ht="75" x14ac:dyDescent="0.25">
      <c r="A6" s="36" t="s">
        <v>32</v>
      </c>
      <c r="B6" s="38">
        <f>'[1]תרשים 20-17'!G6</f>
        <v>0.49001539211019002</v>
      </c>
      <c r="C6" s="38">
        <f>'[2]צמצום אי שיווין'!$E$38</f>
        <v>0.47152820533639428</v>
      </c>
      <c r="D6" s="33">
        <v>17</v>
      </c>
      <c r="E6" s="32" t="s">
        <v>537</v>
      </c>
      <c r="N6" s="31"/>
    </row>
    <row r="7" spans="1:14" ht="15.75" x14ac:dyDescent="0.25">
      <c r="A7" s="154" t="s">
        <v>99</v>
      </c>
      <c r="B7" s="154"/>
      <c r="C7" s="154"/>
      <c r="D7" s="154"/>
      <c r="E7" s="154"/>
      <c r="N7" s="31"/>
    </row>
    <row r="8" spans="1:14" ht="30" x14ac:dyDescent="0.25">
      <c r="A8" s="36" t="s">
        <v>32</v>
      </c>
      <c r="B8" s="38">
        <f>'[1]תרשים 20-17'!H6</f>
        <v>0.36308102133873998</v>
      </c>
      <c r="C8" s="38">
        <f>'[1]תרשים 18'!D38</f>
        <v>0.31747447281496505</v>
      </c>
      <c r="D8" s="33">
        <v>7</v>
      </c>
      <c r="E8" s="32" t="s">
        <v>536</v>
      </c>
      <c r="N8" s="31"/>
    </row>
    <row r="9" spans="1:14" ht="30" x14ac:dyDescent="0.25">
      <c r="A9" s="37" t="s">
        <v>113</v>
      </c>
      <c r="B9" s="35">
        <f>'[3]תרשים יחס חמישונים'!$J$7</f>
        <v>7.8</v>
      </c>
      <c r="C9" s="34">
        <f>'[3]תרשים יחס חמישונים'!$J$17</f>
        <v>5.5194444444444439</v>
      </c>
      <c r="D9" s="33">
        <f>'[3]תרשים יחס חמישונים'!$H$7</f>
        <v>6</v>
      </c>
      <c r="E9" s="32" t="s">
        <v>534</v>
      </c>
      <c r="N9" s="31"/>
    </row>
    <row r="10" spans="1:14" ht="30" x14ac:dyDescent="0.25">
      <c r="A10" s="37" t="s">
        <v>524</v>
      </c>
      <c r="B10" s="35">
        <f>'[3]תרשים יחס פלמה   '!$D$37</f>
        <v>1.4927270835999999</v>
      </c>
      <c r="C10" s="34">
        <f>'[3]תרשים יחס פלמה   '!$D$38</f>
        <v>1.264797974544444</v>
      </c>
      <c r="D10" s="33">
        <f>'[3]תרשים יחס פלמה   '!$H$8</f>
        <v>7</v>
      </c>
      <c r="E10" s="32" t="s">
        <v>536</v>
      </c>
      <c r="N10" s="31"/>
    </row>
    <row r="11" spans="1:14" ht="15" x14ac:dyDescent="0.25">
      <c r="A11" s="36" t="s">
        <v>112</v>
      </c>
      <c r="B11" s="35">
        <f>'[3]תרשים יחס p90p10'!$J$4</f>
        <v>6.3543817000000002</v>
      </c>
      <c r="C11" s="34">
        <f>'[3]תרשים יחס p90p10'!$D$38</f>
        <v>4.3265106027777787</v>
      </c>
      <c r="D11" s="33">
        <f>'[3]תרשים יחס p90p10'!$H$4</f>
        <v>3</v>
      </c>
      <c r="E11" s="32" t="s">
        <v>111</v>
      </c>
      <c r="N11" s="31"/>
    </row>
    <row r="12" spans="1:14" ht="30" x14ac:dyDescent="0.25">
      <c r="A12" s="36" t="s">
        <v>110</v>
      </c>
      <c r="B12" s="35">
        <f>'[3]תרשים יחס p90p50 '!$D$37</f>
        <v>2.1408651284000002</v>
      </c>
      <c r="C12" s="34">
        <f>'[3]תרשים יחס p90p50 '!$D$38</f>
        <v>1.9733573646777778</v>
      </c>
      <c r="D12" s="33">
        <f>'[3]תרשים יחס p90p50 '!$H$8</f>
        <v>7</v>
      </c>
      <c r="E12" s="32" t="s">
        <v>536</v>
      </c>
      <c r="N12" s="31"/>
    </row>
    <row r="13" spans="1:14" ht="15" x14ac:dyDescent="0.25">
      <c r="A13" s="36" t="s">
        <v>109</v>
      </c>
      <c r="B13" s="35">
        <f>'[3]תרשים יחס p50p10  '!$D$37</f>
        <v>2.9681373271</v>
      </c>
      <c r="C13" s="34">
        <f>'[3]תרשים יחס p50p10  '!$D$38</f>
        <v>2.1602260368638881</v>
      </c>
      <c r="D13" s="33">
        <f>'[3]תרשים יחס p50p10  '!$H$3</f>
        <v>2</v>
      </c>
      <c r="E13" s="32" t="s">
        <v>96</v>
      </c>
      <c r="N13" s="31"/>
    </row>
    <row r="14" spans="1:14" ht="15" x14ac:dyDescent="0.25">
      <c r="A14" s="149" t="s">
        <v>94</v>
      </c>
      <c r="B14" s="149"/>
      <c r="C14" s="149"/>
      <c r="D14" s="149"/>
      <c r="E14" s="149"/>
      <c r="F14" s="149"/>
      <c r="G14" s="149"/>
      <c r="H14" s="149"/>
      <c r="I14" s="149"/>
      <c r="J14" s="149"/>
      <c r="N14" s="31"/>
    </row>
    <row r="15" spans="1:14" ht="15" x14ac:dyDescent="0.25">
      <c r="N15" s="31"/>
    </row>
    <row r="16" spans="1:14" ht="15" x14ac:dyDescent="0.25">
      <c r="N16" s="31"/>
    </row>
    <row r="17" spans="14:14" ht="15" x14ac:dyDescent="0.25">
      <c r="N17" s="31"/>
    </row>
    <row r="18" spans="14:14" ht="15" x14ac:dyDescent="0.25">
      <c r="N18" s="31"/>
    </row>
    <row r="19" spans="14:14" ht="15" x14ac:dyDescent="0.25">
      <c r="N19" s="31"/>
    </row>
    <row r="20" spans="14:14" ht="15" x14ac:dyDescent="0.25">
      <c r="N20" s="31"/>
    </row>
  </sheetData>
  <mergeCells count="6">
    <mergeCell ref="A14:J14"/>
    <mergeCell ref="A1:G1"/>
    <mergeCell ref="A3:C3"/>
    <mergeCell ref="D3:E3"/>
    <mergeCell ref="A5:E5"/>
    <mergeCell ref="A7:E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7989709CABB4CDC8818134E2A3F97E2" ma:contentTypeVersion="1" ma:contentTypeDescription="צור מסמך חדש." ma:contentTypeScope="" ma:versionID="840abe17cd0400f4380ed2830565e88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8da46b6ae811ef844734bd8bf08ae2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6525BC-FB24-4018-9FE0-28A3763A06AE}"/>
</file>

<file path=customXml/itemProps2.xml><?xml version="1.0" encoding="utf-8"?>
<ds:datastoreItem xmlns:ds="http://schemas.openxmlformats.org/officeDocument/2006/customXml" ds:itemID="{5637AFA6-8BE1-486E-8EAF-0CA0608741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29</vt:i4>
      </vt:variant>
      <vt:variant>
        <vt:lpstr>טווחים בעלי שם</vt:lpstr>
      </vt:variant>
      <vt:variant>
        <vt:i4>3</vt:i4>
      </vt:variant>
    </vt:vector>
  </HeadingPairs>
  <TitlesOfParts>
    <vt:vector size="32" baseType="lpstr">
      <vt:lpstr>לוח 1</vt:lpstr>
      <vt:lpstr>לוח 2</vt:lpstr>
      <vt:lpstr>לוח 3</vt:lpstr>
      <vt:lpstr>לוח 4</vt:lpstr>
      <vt:lpstr>לוח 5</vt:lpstr>
      <vt:lpstr>לוח 6</vt:lpstr>
      <vt:lpstr>לוח 7</vt:lpstr>
      <vt:lpstr>לוח 8</vt:lpstr>
      <vt:lpstr>לוח 9</vt:lpstr>
      <vt:lpstr>נספח 1א</vt:lpstr>
      <vt:lpstr>נספח 1ב</vt:lpstr>
      <vt:lpstr> נספח 2</vt:lpstr>
      <vt:lpstr>נספח 3</vt:lpstr>
      <vt:lpstr>נספח 4</vt:lpstr>
      <vt:lpstr>נספח 5</vt:lpstr>
      <vt:lpstr>נספח 6א</vt:lpstr>
      <vt:lpstr>נספח 6ב</vt:lpstr>
      <vt:lpstr>נספח 7</vt:lpstr>
      <vt:lpstr>נספח 8</vt:lpstr>
      <vt:lpstr>נספח 9</vt:lpstr>
      <vt:lpstr>נספח 10</vt:lpstr>
      <vt:lpstr>נספח 11</vt:lpstr>
      <vt:lpstr>נספח 12</vt:lpstr>
      <vt:lpstr>נספח 13</vt:lpstr>
      <vt:lpstr>נספח 14</vt:lpstr>
      <vt:lpstr>נספח 15</vt:lpstr>
      <vt:lpstr>נספח 16</vt:lpstr>
      <vt:lpstr>לוח תיבה 1.1</vt:lpstr>
      <vt:lpstr>לוח תיבה 1.2</vt:lpstr>
      <vt:lpstr>'לוח תיבה 1.1'!_Toc183612231</vt:lpstr>
      <vt:lpstr>'לוח תיבה 1.1'!Title_5</vt:lpstr>
      <vt:lpstr>'לוח תיבה 1.2'!Title_6</vt:lpstr>
    </vt:vector>
  </TitlesOfParts>
  <Company>btl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רינה פינס</dc:creator>
  <cp:lastModifiedBy>קרן גולדנר</cp:lastModifiedBy>
  <dcterms:created xsi:type="dcterms:W3CDTF">2024-12-08T08:28:46Z</dcterms:created>
  <dcterms:modified xsi:type="dcterms:W3CDTF">2024-12-16T13:08:01Z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-2106926166</vt:i4>
  </property>
  <property fmtid="{D5CDD505-2E9C-101B-9397-08002B2CF9AE}" pid="3" name="_NewReviewCycle">
    <vt:lpwstr/>
  </property>
  <property fmtid="{D5CDD505-2E9C-101B-9397-08002B2CF9AE}" pid="4" name="_EmailSubject">
    <vt:lpwstr>קבצים מעודכנים 2023</vt:lpwstr>
  </property>
  <property fmtid="{D5CDD505-2E9C-101B-9397-08002B2CF9AE}" pid="5" name="_AuthorEmail">
    <vt:lpwstr>00062368@btl.gov.il</vt:lpwstr>
  </property>
  <property fmtid="{D5CDD505-2E9C-101B-9397-08002B2CF9AE}" pid="6" name="_AuthorEmailDisplayName">
    <vt:lpwstr>רינה פינס</vt:lpwstr>
  </property>
  <property fmtid="{D5CDD505-2E9C-101B-9397-08002B2CF9AE}" pid="7" name="_PreviousAdHocReviewCycleID">
    <vt:i4>-2106926166</vt:i4>
  </property>
  <property fmtid="{D5CDD505-2E9C-101B-9397-08002B2CF9AE}" pid="8" name="_ReviewingToolsShownOnce">
    <vt:lpwstr/>
  </property>
  <property fmtid="{D5CDD505-2E9C-101B-9397-08002B2CF9AE}" pid="9" name="ContentTypeId">
    <vt:lpwstr>0x01010007989709CABB4CDC8818134E2A3F97E2</vt:lpwstr>
  </property>
  <property fmtid="{D5CDD505-2E9C-101B-9397-08002B2CF9AE}" pid="10" name="Order">
    <vt:r8>6900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