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2808353\Desktop\Excel fiel\"/>
    </mc:Choice>
  </mc:AlternateContent>
  <xr:revisionPtr revIDLastSave="0" documentId="8_{D87663D2-D61B-49C5-B58D-1AD412640D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גיליון1" sheetId="1" r:id="rId1"/>
  </sheets>
  <definedNames>
    <definedName name="_xlnm.Print_Titles" localSheetId="0">גיליון1!$A:$M,גיליון1!$1:$1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M3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</calcChain>
</file>

<file path=xl/sharedStrings.xml><?xml version="1.0" encoding="utf-8"?>
<sst xmlns="http://schemas.openxmlformats.org/spreadsheetml/2006/main" count="751" uniqueCount="425">
  <si>
    <t>מס'</t>
  </si>
  <si>
    <t>תיאור הפריט</t>
  </si>
  <si>
    <t>מפרט</t>
  </si>
  <si>
    <t>אומדן כמויות שנתי (A)</t>
  </si>
  <si>
    <t>מחיר ליחידה אחת לא כולל מע"מ (B)</t>
  </si>
  <si>
    <t>סה"כ מחיר שנתי לפריט ללא מע"מ  (A*B)</t>
  </si>
  <si>
    <t>סה"כ מחיר שנתי לפריט כולל מע"מ (A*B)*17%</t>
  </si>
  <si>
    <t>אשפתון מלבני - פח היגייני מנירוסטה ראש מתנדנד לתא שירותים – גדול</t>
  </si>
  <si>
    <t>אשפתון מלבני מנירוסטה, עם ראש בעל מכסה מתנדנד, 25-30 ליטר</t>
  </si>
  <si>
    <t>אשפתון מלבני - פח היגייני מנירוסטה ראש מתנדנד לתא שירותים – בינוני</t>
  </si>
  <si>
    <t>אשפתון מלבני מנירוסטה, עם ראש בעל מכסה מתנדנד      20  -25  ליטר</t>
  </si>
  <si>
    <t>אשפתון מלבני - פח  הייגיני מנירוסטה ראש מתנדנד לתא שירותים – קטן</t>
  </si>
  <si>
    <t>אשפתון מלבני מנירוסטה, עם ראש בעל מכסה מתנדנד,   10-15 ליטר</t>
  </si>
  <si>
    <t>אשפתון מלבני - פח היגייני מפלסטיק ראש מתנדנד לתא שירותים- גדול</t>
  </si>
  <si>
    <t>אשפתון מלבני מפלסטיק, עם ראש בעל מכסה מתנדנד,      25  -30 ליטר</t>
  </si>
  <si>
    <t>אשפתון מלבני - פח היגייני מפלסטיק ראש מתנדנד לתא שירותים – בינוני</t>
  </si>
  <si>
    <t>אשפתון מלבני מפלסטיק, עם ראש בעל מכסה מתנדנד,     20-25 ליטר</t>
  </si>
  <si>
    <t>אשפתון מלבני - פח היגייני מפלסטיק ראש מתנדנד לתא שירותים – קטן</t>
  </si>
  <si>
    <t>אשפתון מלבני מפלסטיק, עם ראש בעל מכסה מתנדנד,    10-15 ליטר</t>
  </si>
  <si>
    <t>אשפתון 50 ליטר מפלסטיק עם ראש מתנדנד/שובך</t>
  </si>
  <si>
    <t>אשפתון מלבני מפלסטיק, עם ראש בעל מכסה מתנדנד        50 ליטר</t>
  </si>
  <si>
    <t>פח אשפה ראש מתנדנד כ- 25 ליטר מפלסטיק</t>
  </si>
  <si>
    <t>אשפתון מלבני מפלסטיק, עם ראש בעל מכסה מתנדנד, 25 ליטר</t>
  </si>
  <si>
    <t>פח אשפה ראש מתנדנד כ- 25 ליטר מנירוסטה</t>
  </si>
  <si>
    <t>אשפתון מלבני מנירוסטה, עם ראש בעל מכסה מתנדנד,      25 ליטר</t>
  </si>
  <si>
    <t>פח נירוסטה על הרצפה  ראש מתנדנד – קטן</t>
  </si>
  <si>
    <t>אשפתון מלבני מנירוסטה, עם ראש בעל מכסה מתנדנד,     10 ליטר</t>
  </si>
  <si>
    <t>פח נירוסטה על הרצפה  ראש מתנדנד – בינוני</t>
  </si>
  <si>
    <t>אשפתון מלבני מנירוסטה, עם ראש בעל מכסה מתנדנד,     18 ליטר</t>
  </si>
  <si>
    <t>דלי מפלסטיק עם ידית כ- 10 ליטר</t>
  </si>
  <si>
    <t>אשפתון מלבני מפלסטיק, עם ראש בעל מכסה מתנדנד,      10 ליטר</t>
  </si>
  <si>
    <t>חלוק רופא חד פעמי כולל שרוול ארוך - אל בד, לבן</t>
  </si>
  <si>
    <t>חלוק רופא חד פעמי ,שרוול ארוך, אל בד פוליפרופילן</t>
  </si>
  <si>
    <t>חולצה</t>
  </si>
  <si>
    <t>חולצה שרוול ארוך, פוליפרופילן % 100 - 40 - 38 גרם למ"ר, צבע לבן חלק, לא שקוף, עם 3 לחצנים,תפירה חוט לבן</t>
  </si>
  <si>
    <t>מכנסיים</t>
  </si>
  <si>
    <t>מכנס ארוך, פוליפרופילן % 100 - 40 - 38 גרם למ"ר, צבע לבן חלק, לא שקוף, עם 3 לחצנים,תפירה חוט לבן</t>
  </si>
  <si>
    <t>כפפות לטקס חד פעמיות</t>
  </si>
  <si>
    <t>כפפות לטקס חד פעמיות,היפואלרגניות, ללא אבקה, גימור חלק</t>
  </si>
  <si>
    <t>מטהר אוויר תרסיס</t>
  </si>
  <si>
    <t>מטהר אוויר יבש, 250 מ"ל, תרסיס, ללא מילוי,</t>
  </si>
  <si>
    <t>מפיץ ריח חשמלי</t>
  </si>
  <si>
    <t>מתקן ייבוש ידיים-סילוני,</t>
  </si>
  <si>
    <t>מתקן ייבוש ידיים-סילוני,חשמלי, הספק 1.5-2.0 KW, זמן ייבוש 7-10 שניות, עם מערכת סינון חיידקים, רמת רעש מתחת ל- 66 db(A),  צבע כסוף</t>
  </si>
  <si>
    <t>מגבונים לחים לחיטוי סכינים ומדי חום עם אלכוהול 72 יחידות</t>
  </si>
  <si>
    <t>פד סטרילי ספוג אלכוהול 70%, ארוז בנייר נפרד, דו שכבתי, לא ארוג, מידה גדולה-XL,</t>
  </si>
  <si>
    <t>תמיסה לניקוי וחיטוי ידיים</t>
  </si>
  <si>
    <t>ג'ל לשמירה על היגיינת ידיים ללא צורך במים וסבון</t>
  </si>
  <si>
    <t>ג'ל ניקוי ידיים, 70% אלכוהול -לכל היותר, במיכל עם משאבה, מועשר בויטמין A+E, מרקם לא דביק, ייבוש מהיר</t>
  </si>
  <si>
    <t>מיכל אוויר דחוס לניקוי אבק</t>
  </si>
  <si>
    <t>ספריי אוויר דחוס לניקוי אבק</t>
  </si>
  <si>
    <t>שקית אוכל</t>
  </si>
  <si>
    <t>שקית אוכל 20*30 ס"מ,</t>
  </si>
  <si>
    <t>מיכל אוויר תרסיס להברקה וטיפוח צמחים</t>
  </si>
  <si>
    <t>תרסיס להברקה וטיפוח עלים וצמחים</t>
  </si>
  <si>
    <t>חד פעמי - צלחת גדולה</t>
  </si>
  <si>
    <t>צלחת חד פעמית גדולה</t>
  </si>
  <si>
    <t>חד פעמי - צלחת קטנה</t>
  </si>
  <si>
    <t>צלחת חד פעמית קטנה</t>
  </si>
  <si>
    <t>חד פעמי - צלחת לפתניות</t>
  </si>
  <si>
    <t>צלחת חד פעמית – לפתניות</t>
  </si>
  <si>
    <t>חד פעמי - צלחת למרק</t>
  </si>
  <si>
    <t>צלחת חד פעמית – למרק</t>
  </si>
  <si>
    <t>חד פעמי - מגש אובלי</t>
  </si>
  <si>
    <t>חד פעמי - קסרול - צלחת אובלית קטנה</t>
  </si>
  <si>
    <t>צלחת אובלית חד פעמית קטנה -  קסרול</t>
  </si>
  <si>
    <t>חד פעמי - כפיות 4000 במארז</t>
  </si>
  <si>
    <t>כפיות - חד פעמי</t>
  </si>
  <si>
    <t>חד פעמי - סכינים 4000 במארז</t>
  </si>
  <si>
    <t>סכינים - חד פעמי</t>
  </si>
  <si>
    <t>חד פעמי - מזלגות  4000 במארז</t>
  </si>
  <si>
    <t>מזלגות - חד פעמי</t>
  </si>
  <si>
    <t>חד פעמי - כפות  4000 במארז</t>
  </si>
  <si>
    <t>כפות - חד פעמי</t>
  </si>
  <si>
    <t>חד פעמי - כוס שתיה חמה ,1000 יחידות במארז</t>
  </si>
  <si>
    <t>כוס שתיה חמה - חד פעמי, נייר קרטון 10</t>
  </si>
  <si>
    <t>חד פעמי - כוס שתיה קרה  ,3000 יח"י לפחות במארז</t>
  </si>
  <si>
    <t>כוס שתיה קרה - פלסטיק שקוף</t>
  </si>
  <si>
    <t>חד פעמי - כוס שתיה חמה,1000 יחידות במארז</t>
  </si>
  <si>
    <t>כוס שתיה חמה - חד פעמי, נייר קרטון 8</t>
  </si>
  <si>
    <t>מפיות נייר מלבניות לניגוב ידיים</t>
  </si>
  <si>
    <t>מפיות נייר מלבניות - דגם פנסי</t>
  </si>
  <si>
    <t>מפת שולחן אל בד</t>
  </si>
  <si>
    <t>מפת שולחן אל בד צבעוני</t>
  </si>
  <si>
    <t>ניילון נצמד</t>
  </si>
  <si>
    <t>ניילון נצמד למגוון שימושים: אריזת מזון, עיטוף משטחים וחבילות ועוד.</t>
  </si>
  <si>
    <t>רדיד אלומיניום</t>
  </si>
  <si>
    <t>רדיד אלומיניום למטבח, לציפוי תנורים, שיש, בישול, אפייה ועוד.</t>
  </si>
  <si>
    <t>תבנית נייר</t>
  </si>
  <si>
    <t>תבנית מנייר קשיח. עמידה גם לאפייה עד 220 מעלות.</t>
  </si>
  <si>
    <t>בוקט פרחים</t>
  </si>
  <si>
    <t>פרחים לעיצוב שולחן</t>
  </si>
  <si>
    <t>זר פרחים</t>
  </si>
  <si>
    <t>עציץ אבן</t>
  </si>
  <si>
    <t>עציץ פלסטיק</t>
  </si>
  <si>
    <t>מתקן לנייר איירפלקס</t>
  </si>
  <si>
    <t>מתקן לנייר - NO TOUCH, פלסטיק</t>
  </si>
  <si>
    <t>נייר איירפלקס בגליל</t>
  </si>
  <si>
    <t>נייר איירפלקס 165 מטר בגליל</t>
  </si>
  <si>
    <t>מתקן מגבות צץ רץ</t>
  </si>
  <si>
    <t>מתקן  מגבות צץ רץ , ידני, פלסטיק, לבן</t>
  </si>
  <si>
    <t>מתקן  מגבות צץ רץ , ידני , פלסטיק, צבעוני</t>
  </si>
  <si>
    <t>מגבת קרפ</t>
  </si>
  <si>
    <t>מגבת קרפ  21*22 ס"מ</t>
  </si>
  <si>
    <t>מגבת טישו דו שכבתי טבעי</t>
  </si>
  <si>
    <t>מגבת טישו דו שכבתי  ס"מ 21*24</t>
  </si>
  <si>
    <t>מגבת  קרפ חד שכבתי</t>
  </si>
  <si>
    <t xml:space="preserve">מגבת  קרפ חד שכבתי 100 מטר בגליל </t>
  </si>
  <si>
    <t>מתקן שקוף לנייר טואלט</t>
  </si>
  <si>
    <t>מתקן ידני שקוף לנייר טואלט ג'מבו פלסטיק</t>
  </si>
  <si>
    <t>נייר טואלט טישו דו שכבתי</t>
  </si>
  <si>
    <t>נייר טישיו דו שכבתי, 160 דפים בגליל, אורך גליל 860 מטר. חזק, רך ונעים לשימוש.</t>
  </si>
  <si>
    <t xml:space="preserve">נייר טישיו דו שכבתי, 160 דפים בגליל, אורך גליל 860 מטר. </t>
  </si>
  <si>
    <t>מתקן לנייר כיסוי אסלה</t>
  </si>
  <si>
    <t xml:space="preserve">מתקן ידני לנייר כיסוי אסלה, פלסטיק </t>
  </si>
  <si>
    <t>נייר חד פעמי לכיסוי אסלה</t>
  </si>
  <si>
    <t xml:space="preserve">נייר חד פעמי לכיסוי אסלה 38 * 44 ס"מ </t>
  </si>
  <si>
    <t xml:space="preserve">מתקן לסבון קצף מפלסטיק </t>
  </si>
  <si>
    <t xml:space="preserve">דיספנסר ידני לסבון קצף, 1 ליטר, פלסטיק </t>
  </si>
  <si>
    <t xml:space="preserve">מתקן לסבון קצף מפלסטיק אלקטרוני </t>
  </si>
  <si>
    <t xml:space="preserve">דיספנסר אלקטרוני (אוטומטי) לסבון קצף, 1 ליטר, פלסטיק </t>
  </si>
  <si>
    <t>סבון קצף</t>
  </si>
  <si>
    <t>סבון קצף  בניחוח עדין מיכל 4 מילוי  ליטר</t>
  </si>
  <si>
    <t xml:space="preserve">מתקן לנייר טואלט פטנט </t>
  </si>
  <si>
    <t xml:space="preserve">מתקן ידני לנייר טואלט פטנט, פלסטיק </t>
  </si>
  <si>
    <t>נייר טואלט פטנט טישו דו שכבתי בגליל</t>
  </si>
  <si>
    <t>נייר טואלט פטנט טישו דו שכבתי -100 מטר בגליל</t>
  </si>
  <si>
    <t xml:space="preserve">מתקן אלקטרוני לבישום אוויר, פלסטיק, כולל סוללות אלקליין </t>
  </si>
  <si>
    <t>מבשם אוויר בניחוחות שונים למתקן אלקטרוני</t>
  </si>
  <si>
    <t>מטלית מיקרופייבר</t>
  </si>
  <si>
    <t>מטלית מיקרופייבר 40 * 40 ס"מ</t>
  </si>
  <si>
    <t>מתקן לקצף הייגני לחיטוי ידיים במיכל</t>
  </si>
  <si>
    <t>מתקן ידני לקצף הייגני לחיטוי ידיים, פלסטיק</t>
  </si>
  <si>
    <t>קצף הייגניה לחיטוי ידיים במיכל</t>
  </si>
  <si>
    <t>קצף הייגניה לחיטוי ידיים מיכל מילוי 1.2 ליטר</t>
  </si>
  <si>
    <t xml:space="preserve">מתקן לנייר טואלט צץ רץ </t>
  </si>
  <si>
    <t xml:space="preserve">מתקן ידני לנייר טואלט צץ רץ, פלסטיק </t>
  </si>
  <si>
    <t>ממחטות אף טישו</t>
  </si>
  <si>
    <t>נייר טואלט צץ רץ טישו דו שכבתי</t>
  </si>
  <si>
    <t>מגבות נייר</t>
  </si>
  <si>
    <t>טישו דו שכבתי איכותי 100% תאית.</t>
  </si>
  <si>
    <t>מתקן לסבון ידיים מפלסטיק</t>
  </si>
  <si>
    <t>דיספנסר ידני לסבון ידיים, 1 ליטר, פלסטיק</t>
  </si>
  <si>
    <t xml:space="preserve">מתקן לסבון ידיים מפלסטיק אלקטרוני </t>
  </si>
  <si>
    <t>דיספנסר אלקטרוני (אוטומטי) לסבון ידיים, 1 ליטר, פלסטיק</t>
  </si>
  <si>
    <t>סבון ידיים</t>
  </si>
  <si>
    <t>סבון ידיים  בניחוח עדין ומגע עדין לידיים. מיכל מילוי 4  ליטר</t>
  </si>
  <si>
    <t>גומי רשת למשתנות</t>
  </si>
  <si>
    <t>גומי רשת למשתנות עשוי מסיליקון איכותי במגוון ריחות. מגן, מחטא ומבשם.</t>
  </si>
  <si>
    <t>דלי מטליות לחות לניקוי</t>
  </si>
  <si>
    <t xml:space="preserve">מטליות לחות בדלי לניקוי, חיטוי והברקה יסודית של משטחים מסוגים שונים. דלי עם פתח עליון לשליפה מהירה. </t>
  </si>
  <si>
    <t>מתקן אלקטרוני לבישום אוויר לחלל עד 100 מ"ר</t>
  </si>
  <si>
    <t>עציץ מעוצב עשוי אבן לקישוט חדרים. כולל פרחים/עלים צבעוניים עשויים פלסטיק. כולל לפחות 5 ענפים.</t>
  </si>
  <si>
    <t>עציץ מעוצב עשוי אבן לקישוט חדרים. כולל פרחים/עלים צבעוניים עשויים פלסטיק.כולל לפחות 5 ענפים.</t>
  </si>
  <si>
    <t>מגבון ידיים היגייני 70% אלכוהול לכל היותר, עם אלוורה, מועשר בלחות.בחבילה 40 מגבונים</t>
  </si>
  <si>
    <t>מאפיינים</t>
  </si>
  <si>
    <t>סוג חומר</t>
  </si>
  <si>
    <t>הבהרות</t>
  </si>
  <si>
    <t>מידה/גודל</t>
  </si>
  <si>
    <t>צבע</t>
  </si>
  <si>
    <t>יחידת מידה</t>
  </si>
  <si>
    <t>נירוסטה</t>
  </si>
  <si>
    <t>כ- 25 עד 30 ליטר</t>
  </si>
  <si>
    <t>יחידה</t>
  </si>
  <si>
    <t>כ- 20 עד 25 ליטר</t>
  </si>
  <si>
    <t>כ- 10 עד 15 ליטר</t>
  </si>
  <si>
    <t>פלסטיק</t>
  </si>
  <si>
    <t>כל הצבעים</t>
  </si>
  <si>
    <t>כ- 50 ליטר</t>
  </si>
  <si>
    <t>כ- 25 ליטר</t>
  </si>
  <si>
    <t>כ- 10 ליטר</t>
  </si>
  <si>
    <t>כ- 18 ליטר</t>
  </si>
  <si>
    <t>אל בד</t>
  </si>
  <si>
    <t>כ- 100 יח' בקרטון</t>
  </si>
  <si>
    <t>כל הגדלים</t>
  </si>
  <si>
    <t>לבן</t>
  </si>
  <si>
    <t>קרטון</t>
  </si>
  <si>
    <t>חולצה עם 3 לחצנים, תפירה עם חוט לבן</t>
  </si>
  <si>
    <t>S-XXXL</t>
  </si>
  <si>
    <t>לבן - צבע לא שקוף</t>
  </si>
  <si>
    <t>יח'</t>
  </si>
  <si>
    <t>תפירה עם חוט לבן</t>
  </si>
  <si>
    <t>לטקס</t>
  </si>
  <si>
    <t>באריזה 100 יח'</t>
  </si>
  <si>
    <t>כל המידות</t>
  </si>
  <si>
    <t>מגוון ריחות</t>
  </si>
  <si>
    <t>כ- 250 מ"ל</t>
  </si>
  <si>
    <t>פלסטיק קשיח</t>
  </si>
  <si>
    <t>מספר גדלים</t>
  </si>
  <si>
    <t>לבן או שחור</t>
  </si>
  <si>
    <t>מתכת</t>
  </si>
  <si>
    <t>אפור</t>
  </si>
  <si>
    <t>בחבילה 72 מגבונים</t>
  </si>
  <si>
    <t>חבילה</t>
  </si>
  <si>
    <t>תמיסה המכילה איזו-פרופיל- אלכוהול % 81</t>
  </si>
  <si>
    <t>240 מ"ל</t>
  </si>
  <si>
    <t>בקבוקון</t>
  </si>
  <si>
    <t>ג'ל</t>
  </si>
  <si>
    <t>לנפח וסבון ייחודי</t>
  </si>
  <si>
    <t>אריזה</t>
  </si>
  <si>
    <t>כ- 400 מ"ל</t>
  </si>
  <si>
    <t>HD</t>
  </si>
  <si>
    <t>בחבילה כ - 100 יח'</t>
  </si>
  <si>
    <t>כ- 20 * 30 ס"מ</t>
  </si>
  <si>
    <t>שקופה</t>
  </si>
  <si>
    <t>כ- 600 סמ"ק</t>
  </si>
  <si>
    <t>מיכל</t>
  </si>
  <si>
    <t>קוטר כ- "9</t>
  </si>
  <si>
    <t>קוטר כ- "6</t>
  </si>
  <si>
    <t>ל - 50 יח'</t>
  </si>
  <si>
    <t>ל - 25 יח'</t>
  </si>
  <si>
    <t>P.P</t>
  </si>
  <si>
    <t>מחיר למארז</t>
  </si>
  <si>
    <t>ל- 100 יח'</t>
  </si>
  <si>
    <t>מנייר קרטון-10</t>
  </si>
  <si>
    <t>ל-50 יח'</t>
  </si>
  <si>
    <t>ל-100 יח'</t>
  </si>
  <si>
    <t>מנייר קרטון-8</t>
  </si>
  <si>
    <t>כ- 230 סמ"ק</t>
  </si>
  <si>
    <t>ל- 50 יח'</t>
  </si>
  <si>
    <t>כ- 35 ס"מ</t>
  </si>
  <si>
    <t>כ- 1.1 * 2.2 מ'</t>
  </si>
  <si>
    <t>באורך של כ- 100 מ'</t>
  </si>
  <si>
    <t>רוחב כ- 110 ס"מ</t>
  </si>
  <si>
    <t>גליל</t>
  </si>
  <si>
    <t>באורך של כ- 30 מ'</t>
  </si>
  <si>
    <t>ניילון</t>
  </si>
  <si>
    <t>באורך כ-300 מ'. עובי לפחות 14 מיקרון.</t>
  </si>
  <si>
    <t>רוחב כ-45 ס"מ</t>
  </si>
  <si>
    <t>שקוף</t>
  </si>
  <si>
    <t>גליל במארז קרטון</t>
  </si>
  <si>
    <t>אלומיניום</t>
  </si>
  <si>
    <t>באורך כ-50 מ'. עובי לפחות 14 מיקרון.</t>
  </si>
  <si>
    <t>כסף</t>
  </si>
  <si>
    <t>נייר קשיח</t>
  </si>
  <si>
    <t>עומק 5 ס"מ</t>
  </si>
  <si>
    <t>8*21</t>
  </si>
  <si>
    <t>כמות בחבילה 1</t>
  </si>
  <si>
    <t>11*25</t>
  </si>
  <si>
    <t>20*30</t>
  </si>
  <si>
    <t>28*38</t>
  </si>
  <si>
    <t>גובה מינימאלי 35 ס"מ</t>
  </si>
  <si>
    <t>לפחות 3 ענפים</t>
  </si>
  <si>
    <t>זר אחד</t>
  </si>
  <si>
    <t>לפחות 5 ענפים</t>
  </si>
  <si>
    <t xml:space="preserve">אבן </t>
  </si>
  <si>
    <t>רוחב 25 ס"מ</t>
  </si>
  <si>
    <t>כולל פרחים</t>
  </si>
  <si>
    <t>מגוון צבעים</t>
  </si>
  <si>
    <t>עציץ אחד</t>
  </si>
  <si>
    <t>רוחב 15 ס"מ</t>
  </si>
  <si>
    <t>פלסטיק - ABS</t>
  </si>
  <si>
    <t>נייר איירפלקס</t>
  </si>
  <si>
    <t>בחבילה 6 גלילים</t>
  </si>
  <si>
    <t>בגליל 165 מ'</t>
  </si>
  <si>
    <t>צבעוני</t>
  </si>
  <si>
    <t>נייר קרפ</t>
  </si>
  <si>
    <t>מידות 21 * 22 ס"מ</t>
  </si>
  <si>
    <t>נייר טישו דו שכבתי</t>
  </si>
  <si>
    <t>מידות  21 * 24 ס"מ</t>
  </si>
  <si>
    <t>נייר קרפ חד שכבתי</t>
  </si>
  <si>
    <t>בגליל 100 מ'</t>
  </si>
  <si>
    <t>פלסטיק – ABS שקוף</t>
  </si>
  <si>
    <t>בחבילה 12 גלילים</t>
  </si>
  <si>
    <t>בגליל 160 דפים</t>
  </si>
  <si>
    <t>בחבילה 48 גלילים</t>
  </si>
  <si>
    <t>נייר חד פעמי</t>
  </si>
  <si>
    <t>מידות 38*44 ס"מ</t>
  </si>
  <si>
    <t>במיכל 4 ליטר</t>
  </si>
  <si>
    <t>בחבילה 36 גלילים</t>
  </si>
  <si>
    <t>בחבילה 12 יח'</t>
  </si>
  <si>
    <t>300מ"ל</t>
  </si>
  <si>
    <t>מיקרופייבר</t>
  </si>
  <si>
    <t>בקרטון 24 יח'</t>
  </si>
  <si>
    <t>מידות 40*40 ס"מ</t>
  </si>
  <si>
    <t>בחבילה 3 גלילים</t>
  </si>
  <si>
    <t>רוחב סדין 50 ס"מ</t>
  </si>
  <si>
    <t>בקרטון 4 יח'</t>
  </si>
  <si>
    <t>מילוי 1.2 ליטר</t>
  </si>
  <si>
    <t>150 בקרטון יחידות</t>
  </si>
  <si>
    <t>בחבילה 9000 דף</t>
  </si>
  <si>
    <t>בחפיסה 250 דפים</t>
  </si>
  <si>
    <t>חפיסה</t>
  </si>
  <si>
    <t>נייר טישו. רוחב כ-20 ס"מ אורך 120 מטר לכל הפחות</t>
  </si>
  <si>
    <t>אורך כל גליל 120 מטר לכל הפחות</t>
  </si>
  <si>
    <t>גומי</t>
  </si>
  <si>
    <t>1 יחידה</t>
  </si>
  <si>
    <t>מטליות לחות.</t>
  </si>
  <si>
    <t>1 יחידה/1 דלי</t>
  </si>
  <si>
    <t>400 מגבונים בדלי.</t>
  </si>
  <si>
    <t>מגבון ידיים היגייני 70% אלכוהול לכל היותר, עם אלוורה, מועשר בלחות</t>
  </si>
  <si>
    <t>עציץ מעוצב עשוי אבן לקישוט חדרים. כולל פרחים/עלים צבעוניים עשויים פלסטיק.</t>
  </si>
  <si>
    <t>עציץ מעוצב עשוי פלסטיק לקישוט חדרים. כולל פרחים/עלים צבעוניים עשויים פלסטיק.</t>
  </si>
  <si>
    <t xml:space="preserve">מתקן לנייר - NO TOUCH, פלסטיק, </t>
  </si>
  <si>
    <t xml:space="preserve">נייר איירפלקס 165 מטר בגליל </t>
  </si>
  <si>
    <t xml:space="preserve">מתקן  מגבות צץ רץ , ידני, פלסטיק, לבן </t>
  </si>
  <si>
    <t xml:space="preserve">מגבת קרפ  21*22 ס"מ </t>
  </si>
  <si>
    <t xml:space="preserve">נייר טואלט פטנט טישו דו שכבתי -100 מטר </t>
  </si>
  <si>
    <t xml:space="preserve">מתקן ידני לנייר טואלט צץ רץ, פלסטיק  </t>
  </si>
  <si>
    <t xml:space="preserve">נייר טואלט צץ רץ טישו דו שכבתי </t>
  </si>
  <si>
    <t xml:space="preserve">דיספנסר ידני לסבון ידיים, 1 ליטר, פלסטיק </t>
  </si>
  <si>
    <t xml:space="preserve">דיספנסר אלקטרוני (אוטומטי) לסבון ידיים, 1 ליטר, פלסטיק </t>
  </si>
  <si>
    <t>סבון ידיים  בניחוח עדין ומגע עדין לידיים. מיכל 4 מילוי  ליטר</t>
  </si>
  <si>
    <t>סבון ידיים. רמת חומציות נמוכה. היפואלרגני. תמצית אלוורה וויטמין E.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</si>
  <si>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</si>
  <si>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</si>
  <si>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</si>
  <si>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</si>
  <si>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</si>
  <si>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</si>
  <si>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</si>
  <si>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</si>
  <si>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</si>
  <si>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</si>
  <si>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</si>
  <si>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</si>
  <si>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</si>
  <si>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</si>
  <si>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</si>
  <si>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</si>
  <si>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</si>
  <si>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</si>
  <si>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</si>
  <si>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</si>
  <si>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</si>
  <si>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</si>
  <si>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</si>
  <si>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</si>
  <si>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r>
      <t>מגבונים הייגנים</t>
    </r>
    <r>
      <rPr>
        <sz val="11"/>
        <color rgb="FF080908"/>
        <rFont val="David"/>
        <family val="2"/>
      </rPr>
      <t xml:space="preserve"> לידיים מועשר בלחות אלוורה ללא צורך במים וסבון</t>
    </r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</si>
  <si>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</si>
  <si>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</si>
  <si>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</si>
  <si>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</si>
  <si>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</si>
  <si>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</si>
  <si>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</si>
  <si>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</si>
  <si>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</si>
  <si>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</si>
  <si>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</si>
  <si>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</si>
  <si>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</si>
  <si>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</si>
  <si>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</si>
  <si>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</si>
  <si>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</si>
  <si>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</si>
  <si>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</si>
  <si>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</si>
  <si>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</si>
  <si>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</si>
  <si>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</si>
  <si>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</si>
  <si>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</si>
  <si>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</si>
  <si>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</si>
  <si>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</si>
  <si>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</si>
  <si>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</si>
  <si>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</si>
  <si>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</si>
  <si>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</si>
  <si>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</si>
  <si>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</si>
  <si>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</si>
  <si>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</si>
  <si>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</si>
  <si>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</si>
  <si>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</si>
  <si>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</si>
  <si>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66.    </t>
  </si>
  <si>
    <t>67.    </t>
  </si>
  <si>
    <t>68.    </t>
  </si>
  <si>
    <t>69.    </t>
  </si>
  <si>
    <t>70.    </t>
  </si>
  <si>
    <t>71.    </t>
  </si>
  <si>
    <t>72.    </t>
  </si>
  <si>
    <t>73.    </t>
  </si>
  <si>
    <t>74.    </t>
  </si>
  <si>
    <t>75.    </t>
  </si>
  <si>
    <t>76.    </t>
  </si>
  <si>
    <t>77.    </t>
  </si>
  <si>
    <t>78.    </t>
  </si>
  <si>
    <t>79.    </t>
  </si>
  <si>
    <t>80.    </t>
  </si>
  <si>
    <t>81.    </t>
  </si>
  <si>
    <t>82.    </t>
  </si>
  <si>
    <t>83.    </t>
  </si>
  <si>
    <t>84.    </t>
  </si>
  <si>
    <t>85.    </t>
  </si>
  <si>
    <t>86.    </t>
  </si>
  <si>
    <t>87.    </t>
  </si>
  <si>
    <r>
      <t xml:space="preserve">סדין למיטת רופא </t>
    </r>
    <r>
      <rPr>
        <sz val="11"/>
        <color rgb="FF222B35"/>
        <rFont val="David"/>
        <family val="2"/>
      </rPr>
      <t>קרפ</t>
    </r>
    <r>
      <rPr>
        <sz val="11"/>
        <color rgb="FF080908"/>
        <rFont val="David"/>
        <family val="2"/>
      </rPr>
      <t xml:space="preserve"> חד שכבתי</t>
    </r>
  </si>
  <si>
    <r>
      <t xml:space="preserve">סדין חד פעמי למיטת רופא, </t>
    </r>
    <r>
      <rPr>
        <sz val="11"/>
        <color rgb="FF222B35"/>
        <rFont val="David"/>
        <family val="2"/>
      </rPr>
      <t>קרפ</t>
    </r>
    <r>
      <rPr>
        <sz val="11"/>
        <color rgb="FF080908"/>
        <rFont val="David"/>
        <family val="2"/>
      </rPr>
      <t xml:space="preserve"> חד שכבתי, בגליל - רוחב 50 ס"מ, אורך 127 מ'</t>
    </r>
  </si>
  <si>
    <t>88.    </t>
  </si>
  <si>
    <t>89.    </t>
  </si>
  <si>
    <t>90.    </t>
  </si>
  <si>
    <t>91.    </t>
  </si>
  <si>
    <t>92.    </t>
  </si>
  <si>
    <t>93.    </t>
  </si>
  <si>
    <t>94.    </t>
  </si>
  <si>
    <t>95.    </t>
  </si>
  <si>
    <t>96.    </t>
  </si>
  <si>
    <t>97.    </t>
  </si>
  <si>
    <t>98.    </t>
  </si>
  <si>
    <t>סך הכל הצעת המחיר :</t>
  </si>
  <si>
    <t>נמחק</t>
  </si>
  <si>
    <t>בחבילה 4000 דפים</t>
  </si>
  <si>
    <t>אורך הגליל 165 מטר</t>
  </si>
  <si>
    <t xml:space="preserve">חשמלי. נפח מילוי לפחות 100 מ"ל. צג דיגיטלי. </t>
  </si>
  <si>
    <t>בחבילה 40 מגבונים</t>
  </si>
  <si>
    <t>בד לא ארוג - פוליפרופילן % 100 - 40 - 38 גרם למ"ר - חד פעמי</t>
  </si>
  <si>
    <t>בד לא ארוג - פוליפרופילן % 100 - 40 - 38 גרם למ"ר  חד פעמי</t>
  </si>
  <si>
    <t>קערה מרובעת קטנה - חד פעמי -  320 מ"ל</t>
  </si>
  <si>
    <t>5000 יח' בקרטון</t>
  </si>
  <si>
    <t>קערה מרובעת קטנה - חד פעמי -  640 מ"ל</t>
  </si>
  <si>
    <t>חד פעמי - קערה מרובעת גדולה – 640 מ"ל</t>
  </si>
  <si>
    <t>חד פעמי - קערה מרובעת קטנה – 320 מ"ל</t>
  </si>
  <si>
    <t>חד פעמי - קערה מרובעת ענקית – 1280 מ"ל</t>
  </si>
  <si>
    <t>קערה מרובעת קטנה - חד פעמי -  1280 מ"ל</t>
  </si>
  <si>
    <t xml:space="preserve">קערה מרובעת קטנה - חד פעמי -  1280 מ"ל </t>
  </si>
  <si>
    <t>גליל אחד</t>
  </si>
  <si>
    <t>חשמלי. נפח מילוי לפחות 100 מ"ל. צד דיגיטלי.</t>
  </si>
  <si>
    <t>קוטר כ- "12</t>
  </si>
  <si>
    <t>קוטר כ- "17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</si>
</sst>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177"/>
      <scheme val="minor"/>
    </font>
    <font>
      <sz val="10"/>
      <color rgb="FF080908"/>
      <name val="Arial"/>
      <family val="2"/>
    </font>
    <font>
      <sz val="10"/>
      <color rgb="FF000000"/>
      <name val="Arial"/>
      <family val="2"/>
    </font>
    <font>
      <sz val="11"/>
      <color rgb="FF080908"/>
      <name val="David"/>
      <family val="2"/>
    </font>
    <font>
      <b/>
      <sz val="11"/>
      <color rgb="FF080908"/>
      <name val="David"/>
      <family val="2"/>
    </font>
    <font>
      <sz val="11"/>
      <color rgb="FF000000"/>
      <name val="David"/>
      <family val="2"/>
    </font>
    <font>
      <sz val="11"/>
      <color rgb="FF002060"/>
      <name val="David"/>
      <family val="2"/>
    </font>
    <font>
      <sz val="11"/>
      <color rgb="FF222B35"/>
      <name val="David"/>
      <family val="2"/>
    </font>
    <font>
      <b/>
      <sz val="12"/>
      <color rgb="FF080908"/>
      <name val="David"/>
      <family val="2"/>
    </font>
    <font>
      <b/>
      <sz val="11"/>
      <color rgb="FF002060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FF0000"/>
      <name val="David"/>
      <family val="2"/>
    </font>
    <font>
      <sz val="11"/>
      <color rgb="FFFF0000"/>
      <name val="David"/>
      <family val="2"/>
    </font>
    <font>
      <b/>
      <sz val="11"/>
      <color rgb="FFFF000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horizontal="center" vertical="center" wrapText="1" readingOrder="2"/>
      <protection locked="0"/>
    </xf>
    <xf numFmtId="0" fontId="2" fillId="0" borderId="0" xfId="0" applyFont="1" applyAlignment="1" applyProtection="1">
      <alignment horizontal="center" vertical="center" wrapText="1" readingOrder="2"/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  <protection locked="0"/>
    </xf>
    <xf numFmtId="0" fontId="3" fillId="0" borderId="1" xfId="0" applyFont="1" applyBorder="1" applyAlignment="1" applyProtection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 applyProtection="1">
      <alignment horizontal="center" vertical="center" wrapText="1" readingOrder="2"/>
      <protection locked="0"/>
    </xf>
    <xf numFmtId="3" fontId="5" fillId="0" borderId="3" xfId="0" applyNumberFormat="1" applyFont="1" applyBorder="1" applyAlignment="1">
      <alignment horizontal="center" vertical="center" wrapText="1" readingOrder="2"/>
    </xf>
    <xf numFmtId="3" fontId="5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3" fillId="0" borderId="1" xfId="0" applyFont="1" applyBorder="1" applyAlignment="1">
      <alignment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5" fillId="0" borderId="2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right" vertical="center" wrapText="1" readingOrder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Protection="1">
      <protection locked="0"/>
    </xf>
    <xf numFmtId="0" fontId="11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 applyProtection="1">
      <alignment vertical="center"/>
    </xf>
    <xf numFmtId="0" fontId="6" fillId="0" borderId="1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right" vertical="center" wrapText="1" readingOrder="2"/>
    </xf>
    <xf numFmtId="0" fontId="14" fillId="0" borderId="2" xfId="0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right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 readingOrder="2"/>
    </xf>
    <xf numFmtId="0" fontId="8" fillId="2" borderId="5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 applyProtection="1">
      <alignment horizontal="center" vertical="center" wrapText="1" readingOrder="2"/>
    </xf>
    <xf numFmtId="0" fontId="8" fillId="2" borderId="1" xfId="0" applyFont="1" applyFill="1" applyBorder="1" applyAlignment="1" applyProtection="1">
      <alignment horizontal="center" vertical="center" wrapText="1" readingOrder="2"/>
      <protection locked="0"/>
    </xf>
    <xf numFmtId="0" fontId="8" fillId="2" borderId="1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rightToLeft="1" tabSelected="1" zoomScale="80" zoomScaleNormal="80" workbookViewId="0">
      <pane ySplit="2" topLeftCell="A48" activePane="bottomLeft" state="frozen"/>
      <selection pane="bottomLeft" activeCell="L51" sqref="L51"/>
    </sheetView>
  </sheetViews>
  <sheetFormatPr defaultColWidth="9" defaultRowHeight="14" x14ac:dyDescent="0.3"/>
  <cols>
    <col min="1" max="1" width="6.08203125" style="25" customWidth="1"/>
    <col min="2" max="2" width="31.5" style="26" customWidth="1"/>
    <col min="3" max="3" width="32.5" style="26" customWidth="1"/>
    <col min="4" max="4" width="26.25" style="26" customWidth="1"/>
    <col min="5" max="7" width="15.5" style="27" customWidth="1"/>
    <col min="8" max="9" width="10.08203125" style="27" customWidth="1"/>
    <col min="10" max="10" width="10.08203125" style="26" customWidth="1"/>
    <col min="11" max="11" width="10.08203125" style="28" customWidth="1"/>
    <col min="12" max="13" width="10.08203125" style="4" customWidth="1"/>
    <col min="14" max="14" width="8.58203125" style="28"/>
    <col min="15" max="16384" width="9" style="26"/>
  </cols>
  <sheetData>
    <row r="1" spans="1:14" customFormat="1" ht="37.5" customHeight="1" x14ac:dyDescent="0.3">
      <c r="A1" s="42" t="s">
        <v>0</v>
      </c>
      <c r="B1" s="42" t="s">
        <v>1</v>
      </c>
      <c r="C1" s="42" t="s">
        <v>2</v>
      </c>
      <c r="D1" s="46" t="s">
        <v>2</v>
      </c>
      <c r="E1" s="46" t="s">
        <v>155</v>
      </c>
      <c r="F1" s="46"/>
      <c r="G1" s="46"/>
      <c r="H1" s="46"/>
      <c r="I1" s="47"/>
      <c r="J1" s="46" t="s">
        <v>3</v>
      </c>
      <c r="K1" s="45" t="s">
        <v>4</v>
      </c>
      <c r="L1" s="44" t="s">
        <v>5</v>
      </c>
      <c r="M1" s="44" t="s">
        <v>6</v>
      </c>
      <c r="N1" s="1"/>
    </row>
    <row r="2" spans="1:14" customFormat="1" ht="37.5" customHeight="1" x14ac:dyDescent="0.3">
      <c r="A2" s="43"/>
      <c r="B2" s="43"/>
      <c r="C2" s="43"/>
      <c r="D2" s="46"/>
      <c r="E2" s="14" t="s">
        <v>156</v>
      </c>
      <c r="F2" s="14" t="s">
        <v>157</v>
      </c>
      <c r="G2" s="14" t="s">
        <v>158</v>
      </c>
      <c r="H2" s="14" t="s">
        <v>159</v>
      </c>
      <c r="I2" s="15" t="s">
        <v>160</v>
      </c>
      <c r="J2" s="46"/>
      <c r="K2" s="45"/>
      <c r="L2" s="44"/>
      <c r="M2" s="44"/>
      <c r="N2" s="1"/>
    </row>
    <row r="3" spans="1:14" customFormat="1" ht="42" customHeight="1" x14ac:dyDescent="0.3">
      <c r="A3" s="16" t="s">
        <v>304</v>
      </c>
      <c r="B3" s="19" t="s">
        <v>7</v>
      </c>
      <c r="C3" s="21" t="s">
        <v>8</v>
      </c>
      <c r="D3" s="5" t="s">
        <v>8</v>
      </c>
      <c r="E3" s="19" t="s">
        <v>161</v>
      </c>
      <c r="F3" s="19"/>
      <c r="G3" s="19" t="s">
        <v>162</v>
      </c>
      <c r="H3" s="19"/>
      <c r="I3" s="19" t="s">
        <v>163</v>
      </c>
      <c r="J3" s="6">
        <v>100</v>
      </c>
      <c r="K3" s="7"/>
      <c r="L3" s="8">
        <f>K3*J3</f>
        <v>0</v>
      </c>
      <c r="M3" s="8">
        <f>L3*1.17</f>
        <v>0</v>
      </c>
      <c r="N3" s="1"/>
    </row>
    <row r="4" spans="1:14" customFormat="1" ht="42" customHeight="1" x14ac:dyDescent="0.3">
      <c r="A4" s="16" t="s">
        <v>305</v>
      </c>
      <c r="B4" s="19" t="s">
        <v>9</v>
      </c>
      <c r="C4" s="21" t="s">
        <v>10</v>
      </c>
      <c r="D4" s="5" t="s">
        <v>10</v>
      </c>
      <c r="E4" s="19" t="s">
        <v>161</v>
      </c>
      <c r="F4" s="19"/>
      <c r="G4" s="19" t="s">
        <v>164</v>
      </c>
      <c r="H4" s="19"/>
      <c r="I4" s="19" t="s">
        <v>163</v>
      </c>
      <c r="J4" s="6">
        <v>100</v>
      </c>
      <c r="K4" s="7"/>
      <c r="L4" s="8">
        <f>O4</f>
        <v>0</v>
      </c>
      <c r="M4" s="8">
        <f t="shared" ref="M4:M67" si="0">L4*1.17</f>
        <v>0</v>
      </c>
      <c r="N4" s="1"/>
    </row>
    <row r="5" spans="1:14" customFormat="1" ht="42" customHeight="1" x14ac:dyDescent="0.3">
      <c r="A5" s="16" t="s">
        <v>306</v>
      </c>
      <c r="B5" s="19" t="s">
        <v>11</v>
      </c>
      <c r="C5" s="21" t="s">
        <v>12</v>
      </c>
      <c r="D5" s="5" t="s">
        <v>12</v>
      </c>
      <c r="E5" s="19" t="s">
        <v>161</v>
      </c>
      <c r="F5" s="19"/>
      <c r="G5" s="19" t="s">
        <v>165</v>
      </c>
      <c r="H5" s="19"/>
      <c r="I5" s="19" t="s">
        <v>163</v>
      </c>
      <c r="J5" s="6">
        <v>150</v>
      </c>
      <c r="K5" s="7"/>
      <c r="L5" s="8">
        <f t="shared" ref="L5:L67" si="1">K5*J5</f>
        <v>0</v>
      </c>
      <c r="M5" s="8">
        <f t="shared" si="0"/>
        <v>0</v>
      </c>
      <c r="N5" s="1"/>
    </row>
    <row r="6" spans="1:14" customFormat="1" ht="42" customHeight="1" x14ac:dyDescent="0.3">
      <c r="A6" s="16" t="s">
        <v>307</v>
      </c>
      <c r="B6" s="19" t="s">
        <v>13</v>
      </c>
      <c r="C6" s="21" t="s">
        <v>14</v>
      </c>
      <c r="D6" s="5" t="s">
        <v>14</v>
      </c>
      <c r="E6" s="19" t="s">
        <v>166</v>
      </c>
      <c r="F6" s="19"/>
      <c r="G6" s="19" t="s">
        <v>162</v>
      </c>
      <c r="H6" s="19" t="s">
        <v>167</v>
      </c>
      <c r="I6" s="19" t="s">
        <v>163</v>
      </c>
      <c r="J6" s="6">
        <v>100</v>
      </c>
      <c r="K6" s="7"/>
      <c r="L6" s="8">
        <f t="shared" si="1"/>
        <v>0</v>
      </c>
      <c r="M6" s="8">
        <f t="shared" si="0"/>
        <v>0</v>
      </c>
      <c r="N6" s="1"/>
    </row>
    <row r="7" spans="1:14" customFormat="1" ht="42" customHeight="1" x14ac:dyDescent="0.3">
      <c r="A7" s="16" t="s">
        <v>308</v>
      </c>
      <c r="B7" s="19" t="s">
        <v>15</v>
      </c>
      <c r="C7" s="21" t="s">
        <v>16</v>
      </c>
      <c r="D7" s="5" t="s">
        <v>16</v>
      </c>
      <c r="E7" s="19" t="s">
        <v>166</v>
      </c>
      <c r="F7" s="19"/>
      <c r="G7" s="19" t="s">
        <v>164</v>
      </c>
      <c r="H7" s="19" t="s">
        <v>167</v>
      </c>
      <c r="I7" s="19" t="s">
        <v>163</v>
      </c>
      <c r="J7" s="6">
        <v>100</v>
      </c>
      <c r="K7" s="7"/>
      <c r="L7" s="8">
        <f t="shared" si="1"/>
        <v>0</v>
      </c>
      <c r="M7" s="8">
        <f t="shared" si="0"/>
        <v>0</v>
      </c>
      <c r="N7" s="1"/>
    </row>
    <row r="8" spans="1:14" customFormat="1" ht="42" customHeight="1" x14ac:dyDescent="0.3">
      <c r="A8" s="16" t="s">
        <v>309</v>
      </c>
      <c r="B8" s="19" t="s">
        <v>17</v>
      </c>
      <c r="C8" s="21" t="s">
        <v>18</v>
      </c>
      <c r="D8" s="5" t="s">
        <v>18</v>
      </c>
      <c r="E8" s="19" t="s">
        <v>166</v>
      </c>
      <c r="F8" s="19"/>
      <c r="G8" s="19" t="s">
        <v>165</v>
      </c>
      <c r="H8" s="19" t="s">
        <v>167</v>
      </c>
      <c r="I8" s="19" t="s">
        <v>163</v>
      </c>
      <c r="J8" s="6">
        <v>100</v>
      </c>
      <c r="K8" s="7"/>
      <c r="L8" s="8">
        <f t="shared" si="1"/>
        <v>0</v>
      </c>
      <c r="M8" s="8">
        <f t="shared" si="0"/>
        <v>0</v>
      </c>
      <c r="N8" s="1"/>
    </row>
    <row r="9" spans="1:14" customFormat="1" ht="42" customHeight="1" x14ac:dyDescent="0.3">
      <c r="A9" s="16" t="s">
        <v>310</v>
      </c>
      <c r="B9" s="19" t="s">
        <v>19</v>
      </c>
      <c r="C9" s="21" t="s">
        <v>20</v>
      </c>
      <c r="D9" s="5" t="s">
        <v>20</v>
      </c>
      <c r="E9" s="19" t="s">
        <v>166</v>
      </c>
      <c r="F9" s="19"/>
      <c r="G9" s="19" t="s">
        <v>168</v>
      </c>
      <c r="H9" s="19" t="s">
        <v>167</v>
      </c>
      <c r="I9" s="19" t="s">
        <v>163</v>
      </c>
      <c r="J9" s="9">
        <v>100</v>
      </c>
      <c r="K9" s="10"/>
      <c r="L9" s="8">
        <f t="shared" si="1"/>
        <v>0</v>
      </c>
      <c r="M9" s="8">
        <f t="shared" si="0"/>
        <v>0</v>
      </c>
      <c r="N9" s="2"/>
    </row>
    <row r="10" spans="1:14" customFormat="1" ht="42" customHeight="1" x14ac:dyDescent="0.3">
      <c r="A10" s="16" t="s">
        <v>311</v>
      </c>
      <c r="B10" s="19" t="s">
        <v>21</v>
      </c>
      <c r="C10" s="21" t="s">
        <v>22</v>
      </c>
      <c r="D10" s="5" t="s">
        <v>22</v>
      </c>
      <c r="E10" s="19" t="s">
        <v>166</v>
      </c>
      <c r="F10" s="19"/>
      <c r="G10" s="19" t="s">
        <v>169</v>
      </c>
      <c r="H10" s="19" t="s">
        <v>167</v>
      </c>
      <c r="I10" s="19" t="s">
        <v>163</v>
      </c>
      <c r="J10" s="9">
        <v>300</v>
      </c>
      <c r="K10" s="10"/>
      <c r="L10" s="8">
        <f t="shared" si="1"/>
        <v>0</v>
      </c>
      <c r="M10" s="8">
        <f t="shared" si="0"/>
        <v>0</v>
      </c>
      <c r="N10" s="2"/>
    </row>
    <row r="11" spans="1:14" customFormat="1" ht="42" customHeight="1" x14ac:dyDescent="0.3">
      <c r="A11" s="16" t="s">
        <v>312</v>
      </c>
      <c r="B11" s="19" t="s">
        <v>23</v>
      </c>
      <c r="C11" s="21" t="s">
        <v>24</v>
      </c>
      <c r="D11" s="5" t="s">
        <v>24</v>
      </c>
      <c r="E11" s="19" t="s">
        <v>161</v>
      </c>
      <c r="F11" s="19"/>
      <c r="G11" s="19" t="s">
        <v>169</v>
      </c>
      <c r="H11" s="19"/>
      <c r="I11" s="19" t="s">
        <v>163</v>
      </c>
      <c r="J11" s="9">
        <v>100</v>
      </c>
      <c r="K11" s="10"/>
      <c r="L11" s="8">
        <f t="shared" si="1"/>
        <v>0</v>
      </c>
      <c r="M11" s="8">
        <f t="shared" si="0"/>
        <v>0</v>
      </c>
      <c r="N11" s="2"/>
    </row>
    <row r="12" spans="1:14" customFormat="1" ht="42" customHeight="1" x14ac:dyDescent="0.3">
      <c r="A12" s="16" t="s">
        <v>313</v>
      </c>
      <c r="B12" s="19" t="s">
        <v>25</v>
      </c>
      <c r="C12" s="21" t="s">
        <v>26</v>
      </c>
      <c r="D12" s="5" t="s">
        <v>26</v>
      </c>
      <c r="E12" s="19" t="s">
        <v>161</v>
      </c>
      <c r="F12" s="19"/>
      <c r="G12" s="19" t="s">
        <v>170</v>
      </c>
      <c r="H12" s="19"/>
      <c r="I12" s="19" t="s">
        <v>163</v>
      </c>
      <c r="J12" s="9">
        <v>50</v>
      </c>
      <c r="K12" s="10"/>
      <c r="L12" s="8">
        <f t="shared" si="1"/>
        <v>0</v>
      </c>
      <c r="M12" s="8">
        <f t="shared" si="0"/>
        <v>0</v>
      </c>
      <c r="N12" s="2"/>
    </row>
    <row r="13" spans="1:14" customFormat="1" ht="42" customHeight="1" x14ac:dyDescent="0.3">
      <c r="A13" s="16" t="s">
        <v>314</v>
      </c>
      <c r="B13" s="19" t="s">
        <v>27</v>
      </c>
      <c r="C13" s="21" t="s">
        <v>28</v>
      </c>
      <c r="D13" s="5" t="s">
        <v>28</v>
      </c>
      <c r="E13" s="19" t="s">
        <v>161</v>
      </c>
      <c r="F13" s="19"/>
      <c r="G13" s="19" t="s">
        <v>171</v>
      </c>
      <c r="H13" s="19"/>
      <c r="I13" s="19" t="s">
        <v>163</v>
      </c>
      <c r="J13" s="9">
        <v>50</v>
      </c>
      <c r="K13" s="10"/>
      <c r="L13" s="8">
        <f t="shared" si="1"/>
        <v>0</v>
      </c>
      <c r="M13" s="8">
        <f t="shared" si="0"/>
        <v>0</v>
      </c>
      <c r="N13" s="2"/>
    </row>
    <row r="14" spans="1:14" customFormat="1" ht="42" customHeight="1" x14ac:dyDescent="0.3">
      <c r="A14" s="16" t="s">
        <v>315</v>
      </c>
      <c r="B14" s="19" t="s">
        <v>29</v>
      </c>
      <c r="C14" s="21" t="s">
        <v>30</v>
      </c>
      <c r="D14" s="5" t="s">
        <v>30</v>
      </c>
      <c r="E14" s="19" t="s">
        <v>166</v>
      </c>
      <c r="F14" s="19"/>
      <c r="G14" s="19" t="s">
        <v>170</v>
      </c>
      <c r="H14" s="19" t="s">
        <v>167</v>
      </c>
      <c r="I14" s="19" t="s">
        <v>163</v>
      </c>
      <c r="J14" s="9">
        <v>250</v>
      </c>
      <c r="K14" s="10"/>
      <c r="L14" s="8">
        <f t="shared" si="1"/>
        <v>0</v>
      </c>
      <c r="M14" s="8">
        <f t="shared" si="0"/>
        <v>0</v>
      </c>
      <c r="N14" s="2"/>
    </row>
    <row r="15" spans="1:14" customFormat="1" ht="42" customHeight="1" x14ac:dyDescent="0.3">
      <c r="A15" s="16" t="s">
        <v>316</v>
      </c>
      <c r="B15" s="19" t="s">
        <v>31</v>
      </c>
      <c r="C15" s="21" t="s">
        <v>32</v>
      </c>
      <c r="D15" s="5" t="s">
        <v>32</v>
      </c>
      <c r="E15" s="19" t="s">
        <v>172</v>
      </c>
      <c r="F15" s="19" t="s">
        <v>173</v>
      </c>
      <c r="G15" s="19" t="s">
        <v>174</v>
      </c>
      <c r="H15" s="19" t="s">
        <v>175</v>
      </c>
      <c r="I15" s="19" t="s">
        <v>176</v>
      </c>
      <c r="J15" s="9">
        <v>15</v>
      </c>
      <c r="K15" s="10"/>
      <c r="L15" s="8">
        <f t="shared" si="1"/>
        <v>0</v>
      </c>
      <c r="M15" s="8">
        <f t="shared" si="0"/>
        <v>0</v>
      </c>
      <c r="N15" s="2"/>
    </row>
    <row r="16" spans="1:14" customFormat="1" ht="56" x14ac:dyDescent="0.3">
      <c r="A16" s="16" t="s">
        <v>317</v>
      </c>
      <c r="B16" s="19" t="s">
        <v>33</v>
      </c>
      <c r="C16" s="21" t="s">
        <v>34</v>
      </c>
      <c r="D16" s="5" t="s">
        <v>34</v>
      </c>
      <c r="E16" s="19" t="s">
        <v>411</v>
      </c>
      <c r="F16" s="19" t="s">
        <v>177</v>
      </c>
      <c r="G16" s="19" t="s">
        <v>178</v>
      </c>
      <c r="H16" s="19" t="s">
        <v>179</v>
      </c>
      <c r="I16" s="19" t="s">
        <v>180</v>
      </c>
      <c r="J16" s="9">
        <v>700</v>
      </c>
      <c r="K16" s="10"/>
      <c r="L16" s="8">
        <f t="shared" si="1"/>
        <v>0</v>
      </c>
      <c r="M16" s="8">
        <f t="shared" si="0"/>
        <v>0</v>
      </c>
      <c r="N16" s="2"/>
    </row>
    <row r="17" spans="1:14" customFormat="1" ht="56" x14ac:dyDescent="0.3">
      <c r="A17" s="16" t="s">
        <v>318</v>
      </c>
      <c r="B17" s="19" t="s">
        <v>35</v>
      </c>
      <c r="C17" s="21" t="s">
        <v>36</v>
      </c>
      <c r="D17" s="5" t="s">
        <v>36</v>
      </c>
      <c r="E17" s="19" t="s">
        <v>412</v>
      </c>
      <c r="F17" s="19" t="s">
        <v>181</v>
      </c>
      <c r="G17" s="19" t="s">
        <v>178</v>
      </c>
      <c r="H17" s="19" t="s">
        <v>179</v>
      </c>
      <c r="I17" s="19" t="s">
        <v>180</v>
      </c>
      <c r="J17" s="9">
        <v>700</v>
      </c>
      <c r="K17" s="10"/>
      <c r="L17" s="8">
        <f t="shared" si="1"/>
        <v>0</v>
      </c>
      <c r="M17" s="8">
        <f t="shared" si="0"/>
        <v>0</v>
      </c>
      <c r="N17" s="2"/>
    </row>
    <row r="18" spans="1:14" customFormat="1" ht="42" customHeight="1" x14ac:dyDescent="0.3">
      <c r="A18" s="16" t="s">
        <v>319</v>
      </c>
      <c r="B18" s="19" t="s">
        <v>37</v>
      </c>
      <c r="C18" s="21" t="s">
        <v>38</v>
      </c>
      <c r="D18" s="5" t="s">
        <v>38</v>
      </c>
      <c r="E18" s="19" t="s">
        <v>182</v>
      </c>
      <c r="F18" s="19" t="s">
        <v>183</v>
      </c>
      <c r="G18" s="19" t="s">
        <v>184</v>
      </c>
      <c r="H18" s="19" t="s">
        <v>167</v>
      </c>
      <c r="I18" s="19" t="s">
        <v>180</v>
      </c>
      <c r="J18" s="9">
        <v>500</v>
      </c>
      <c r="K18" s="10"/>
      <c r="L18" s="8">
        <f t="shared" si="1"/>
        <v>0</v>
      </c>
      <c r="M18" s="8">
        <f t="shared" si="0"/>
        <v>0</v>
      </c>
      <c r="N18" s="2"/>
    </row>
    <row r="19" spans="1:14" customFormat="1" ht="42" customHeight="1" x14ac:dyDescent="0.3">
      <c r="A19" s="16" t="s">
        <v>320</v>
      </c>
      <c r="B19" s="19" t="s">
        <v>39</v>
      </c>
      <c r="C19" s="21" t="s">
        <v>40</v>
      </c>
      <c r="D19" s="5" t="s">
        <v>40</v>
      </c>
      <c r="E19" s="19"/>
      <c r="F19" s="20" t="s">
        <v>185</v>
      </c>
      <c r="G19" s="19" t="s">
        <v>186</v>
      </c>
      <c r="H19" s="19"/>
      <c r="I19" s="19" t="s">
        <v>163</v>
      </c>
      <c r="J19" s="9">
        <v>200</v>
      </c>
      <c r="K19" s="10"/>
      <c r="L19" s="8">
        <f t="shared" si="1"/>
        <v>0</v>
      </c>
      <c r="M19" s="8">
        <f t="shared" si="0"/>
        <v>0</v>
      </c>
      <c r="N19" s="2"/>
    </row>
    <row r="20" spans="1:14" customFormat="1" ht="28" x14ac:dyDescent="0.3">
      <c r="A20" s="16" t="s">
        <v>321</v>
      </c>
      <c r="B20" s="19" t="s">
        <v>41</v>
      </c>
      <c r="C20" s="21" t="s">
        <v>422</v>
      </c>
      <c r="D20" s="5" t="s">
        <v>409</v>
      </c>
      <c r="E20" s="19" t="s">
        <v>187</v>
      </c>
      <c r="F20" s="20"/>
      <c r="G20" s="19" t="s">
        <v>188</v>
      </c>
      <c r="H20" s="19" t="s">
        <v>189</v>
      </c>
      <c r="I20" s="19" t="s">
        <v>163</v>
      </c>
      <c r="J20" s="9">
        <v>30</v>
      </c>
      <c r="K20" s="10"/>
      <c r="L20" s="8">
        <f t="shared" si="1"/>
        <v>0</v>
      </c>
      <c r="M20" s="8">
        <f t="shared" si="0"/>
        <v>0</v>
      </c>
      <c r="N20" s="2"/>
    </row>
    <row r="21" spans="1:14" customFormat="1" ht="70" x14ac:dyDescent="0.3">
      <c r="A21" s="16" t="s">
        <v>322</v>
      </c>
      <c r="B21" s="19" t="s">
        <v>42</v>
      </c>
      <c r="C21" s="21" t="s">
        <v>43</v>
      </c>
      <c r="D21" s="5" t="s">
        <v>43</v>
      </c>
      <c r="E21" s="19" t="s">
        <v>190</v>
      </c>
      <c r="F21" s="19"/>
      <c r="G21" s="19"/>
      <c r="H21" s="19" t="s">
        <v>191</v>
      </c>
      <c r="I21" s="19" t="s">
        <v>163</v>
      </c>
      <c r="J21" s="9">
        <v>100</v>
      </c>
      <c r="K21" s="10"/>
      <c r="L21" s="8">
        <f t="shared" si="1"/>
        <v>0</v>
      </c>
      <c r="M21" s="8">
        <f t="shared" si="0"/>
        <v>0</v>
      </c>
      <c r="N21" s="2"/>
    </row>
    <row r="22" spans="1:14" customFormat="1" ht="42" x14ac:dyDescent="0.3">
      <c r="A22" s="16" t="s">
        <v>323</v>
      </c>
      <c r="B22" s="19" t="s">
        <v>44</v>
      </c>
      <c r="C22" s="21" t="s">
        <v>45</v>
      </c>
      <c r="D22" s="5" t="s">
        <v>45</v>
      </c>
      <c r="E22" s="19"/>
      <c r="F22" s="19" t="s">
        <v>192</v>
      </c>
      <c r="G22" s="19"/>
      <c r="H22" s="19"/>
      <c r="I22" s="19" t="s">
        <v>193</v>
      </c>
      <c r="J22" s="9">
        <v>1000</v>
      </c>
      <c r="K22" s="10"/>
      <c r="L22" s="8">
        <f t="shared" si="1"/>
        <v>0</v>
      </c>
      <c r="M22" s="8">
        <f t="shared" si="0"/>
        <v>0</v>
      </c>
      <c r="N22" s="2"/>
    </row>
    <row r="23" spans="1:14" customFormat="1" ht="42" customHeight="1" x14ac:dyDescent="0.3">
      <c r="A23" s="16" t="s">
        <v>324</v>
      </c>
      <c r="B23" s="36" t="s">
        <v>406</v>
      </c>
      <c r="C23" s="37" t="s">
        <v>406</v>
      </c>
      <c r="D23" s="38" t="s">
        <v>406</v>
      </c>
      <c r="E23" s="39" t="s">
        <v>406</v>
      </c>
      <c r="F23" s="39" t="s">
        <v>406</v>
      </c>
      <c r="G23" s="39" t="s">
        <v>406</v>
      </c>
      <c r="H23" s="36" t="s">
        <v>406</v>
      </c>
      <c r="I23" s="36" t="s">
        <v>406</v>
      </c>
      <c r="J23" s="40" t="s">
        <v>406</v>
      </c>
      <c r="K23" s="10"/>
      <c r="L23" s="8"/>
      <c r="M23" s="8"/>
      <c r="N23" s="2"/>
    </row>
    <row r="24" spans="1:14" customFormat="1" ht="42" customHeight="1" x14ac:dyDescent="0.3">
      <c r="A24" s="16" t="s">
        <v>325</v>
      </c>
      <c r="B24" s="19" t="s">
        <v>46</v>
      </c>
      <c r="C24" s="21"/>
      <c r="D24" s="5"/>
      <c r="E24" s="19" t="s">
        <v>194</v>
      </c>
      <c r="F24" s="19"/>
      <c r="G24" s="19" t="s">
        <v>195</v>
      </c>
      <c r="H24" s="19"/>
      <c r="I24" s="19" t="s">
        <v>196</v>
      </c>
      <c r="J24" s="9">
        <v>100</v>
      </c>
      <c r="K24" s="10"/>
      <c r="L24" s="8">
        <f t="shared" si="1"/>
        <v>0</v>
      </c>
      <c r="M24" s="8">
        <f t="shared" si="0"/>
        <v>0</v>
      </c>
      <c r="N24" s="2"/>
    </row>
    <row r="25" spans="1:14" customFormat="1" ht="42" customHeight="1" x14ac:dyDescent="0.3">
      <c r="A25" s="16" t="s">
        <v>326</v>
      </c>
      <c r="B25" s="19" t="s">
        <v>47</v>
      </c>
      <c r="C25" s="21" t="s">
        <v>48</v>
      </c>
      <c r="D25" s="5" t="s">
        <v>48</v>
      </c>
      <c r="E25" s="19" t="s">
        <v>197</v>
      </c>
      <c r="F25" s="19"/>
      <c r="G25" s="19" t="s">
        <v>186</v>
      </c>
      <c r="H25" s="19"/>
      <c r="I25" s="19" t="s">
        <v>163</v>
      </c>
      <c r="J25" s="9">
        <v>500</v>
      </c>
      <c r="K25" s="10"/>
      <c r="L25" s="8">
        <f t="shared" si="1"/>
        <v>0</v>
      </c>
      <c r="M25" s="8">
        <f t="shared" si="0"/>
        <v>0</v>
      </c>
      <c r="N25" s="2"/>
    </row>
    <row r="26" spans="1:14" customFormat="1" ht="42" customHeight="1" x14ac:dyDescent="0.3">
      <c r="A26" s="17" t="s">
        <v>327</v>
      </c>
      <c r="B26" s="32" t="s">
        <v>328</v>
      </c>
      <c r="C26" s="21" t="s">
        <v>154</v>
      </c>
      <c r="D26" s="5" t="s">
        <v>290</v>
      </c>
      <c r="E26" s="19"/>
      <c r="F26" s="19" t="s">
        <v>198</v>
      </c>
      <c r="G26" s="19" t="s">
        <v>410</v>
      </c>
      <c r="H26" s="19"/>
      <c r="I26" s="19" t="s">
        <v>199</v>
      </c>
      <c r="J26" s="9">
        <v>500</v>
      </c>
      <c r="K26" s="10"/>
      <c r="L26" s="8">
        <f t="shared" si="1"/>
        <v>0</v>
      </c>
      <c r="M26" s="8">
        <f t="shared" si="0"/>
        <v>0</v>
      </c>
      <c r="N26" s="2"/>
    </row>
    <row r="27" spans="1:14" customFormat="1" ht="42" customHeight="1" x14ac:dyDescent="0.3">
      <c r="A27" s="16" t="s">
        <v>329</v>
      </c>
      <c r="B27" s="19" t="s">
        <v>49</v>
      </c>
      <c r="C27" s="21" t="s">
        <v>50</v>
      </c>
      <c r="D27" s="5" t="s">
        <v>50</v>
      </c>
      <c r="E27" s="19"/>
      <c r="F27" s="19"/>
      <c r="G27" s="19" t="s">
        <v>200</v>
      </c>
      <c r="H27" s="19"/>
      <c r="I27" s="19" t="s">
        <v>163</v>
      </c>
      <c r="J27" s="9">
        <v>50</v>
      </c>
      <c r="K27" s="10"/>
      <c r="L27" s="8">
        <f t="shared" si="1"/>
        <v>0</v>
      </c>
      <c r="M27" s="8">
        <f t="shared" si="0"/>
        <v>0</v>
      </c>
      <c r="N27" s="2"/>
    </row>
    <row r="28" spans="1:14" customFormat="1" ht="42" customHeight="1" x14ac:dyDescent="0.3">
      <c r="A28" s="16" t="s">
        <v>330</v>
      </c>
      <c r="B28" s="19" t="s">
        <v>51</v>
      </c>
      <c r="C28" s="21" t="s">
        <v>52</v>
      </c>
      <c r="D28" s="5" t="s">
        <v>52</v>
      </c>
      <c r="E28" s="19" t="s">
        <v>201</v>
      </c>
      <c r="F28" s="19" t="s">
        <v>202</v>
      </c>
      <c r="G28" s="19" t="s">
        <v>203</v>
      </c>
      <c r="H28" s="19" t="s">
        <v>204</v>
      </c>
      <c r="I28" s="19" t="s">
        <v>193</v>
      </c>
      <c r="J28" s="9">
        <v>100</v>
      </c>
      <c r="K28" s="10"/>
      <c r="L28" s="8">
        <f t="shared" si="1"/>
        <v>0</v>
      </c>
      <c r="M28" s="8">
        <f t="shared" si="0"/>
        <v>0</v>
      </c>
      <c r="N28" s="2"/>
    </row>
    <row r="29" spans="1:14" customFormat="1" ht="42" customHeight="1" x14ac:dyDescent="0.3">
      <c r="A29" s="16" t="s">
        <v>331</v>
      </c>
      <c r="B29" s="19" t="s">
        <v>53</v>
      </c>
      <c r="C29" s="21" t="s">
        <v>54</v>
      </c>
      <c r="D29" s="5" t="s">
        <v>54</v>
      </c>
      <c r="E29" s="19"/>
      <c r="F29" s="19"/>
      <c r="G29" s="19" t="s">
        <v>205</v>
      </c>
      <c r="H29" s="19"/>
      <c r="I29" s="19" t="s">
        <v>206</v>
      </c>
      <c r="J29" s="9">
        <v>50</v>
      </c>
      <c r="K29" s="10"/>
      <c r="L29" s="8">
        <f t="shared" si="1"/>
        <v>0</v>
      </c>
      <c r="M29" s="8">
        <f t="shared" si="0"/>
        <v>0</v>
      </c>
      <c r="N29" s="2"/>
    </row>
    <row r="30" spans="1:14" customFormat="1" ht="42" customHeight="1" x14ac:dyDescent="0.3">
      <c r="A30" s="16" t="s">
        <v>332</v>
      </c>
      <c r="B30" s="19" t="s">
        <v>55</v>
      </c>
      <c r="C30" s="21" t="s">
        <v>56</v>
      </c>
      <c r="D30" s="5" t="s">
        <v>56</v>
      </c>
      <c r="E30" s="19"/>
      <c r="F30" s="19"/>
      <c r="G30" s="19" t="s">
        <v>207</v>
      </c>
      <c r="H30" s="19" t="s">
        <v>175</v>
      </c>
      <c r="I30" s="19">
        <v>50</v>
      </c>
      <c r="J30" s="9">
        <v>7200</v>
      </c>
      <c r="K30" s="10"/>
      <c r="L30" s="8">
        <f t="shared" si="1"/>
        <v>0</v>
      </c>
      <c r="M30" s="8">
        <f t="shared" si="0"/>
        <v>0</v>
      </c>
      <c r="N30" s="2"/>
    </row>
    <row r="31" spans="1:14" customFormat="1" ht="42" customHeight="1" x14ac:dyDescent="0.3">
      <c r="A31" s="16" t="s">
        <v>333</v>
      </c>
      <c r="B31" s="19" t="s">
        <v>57</v>
      </c>
      <c r="C31" s="21" t="s">
        <v>58</v>
      </c>
      <c r="D31" s="5" t="s">
        <v>58</v>
      </c>
      <c r="E31" s="19"/>
      <c r="F31" s="19"/>
      <c r="G31" s="19" t="s">
        <v>208</v>
      </c>
      <c r="H31" s="19" t="s">
        <v>175</v>
      </c>
      <c r="I31" s="19" t="s">
        <v>209</v>
      </c>
      <c r="J31" s="9">
        <v>3600</v>
      </c>
      <c r="K31" s="10"/>
      <c r="L31" s="8">
        <f t="shared" si="1"/>
        <v>0</v>
      </c>
      <c r="M31" s="8">
        <f t="shared" si="0"/>
        <v>0</v>
      </c>
      <c r="N31" s="2"/>
    </row>
    <row r="32" spans="1:14" customFormat="1" ht="42" customHeight="1" x14ac:dyDescent="0.3">
      <c r="A32" s="16" t="s">
        <v>334</v>
      </c>
      <c r="B32" s="19" t="s">
        <v>59</v>
      </c>
      <c r="C32" s="21" t="s">
        <v>60</v>
      </c>
      <c r="D32" s="5" t="s">
        <v>60</v>
      </c>
      <c r="E32" s="19"/>
      <c r="F32" s="19"/>
      <c r="G32" s="19" t="s">
        <v>423</v>
      </c>
      <c r="H32" s="19" t="s">
        <v>175</v>
      </c>
      <c r="I32" s="19" t="s">
        <v>210</v>
      </c>
      <c r="J32" s="9">
        <v>7500</v>
      </c>
      <c r="K32" s="10"/>
      <c r="L32" s="8">
        <f t="shared" si="1"/>
        <v>0</v>
      </c>
      <c r="M32" s="8">
        <f t="shared" si="0"/>
        <v>0</v>
      </c>
      <c r="N32" s="2"/>
    </row>
    <row r="33" spans="1:14" customFormat="1" ht="42" customHeight="1" x14ac:dyDescent="0.3">
      <c r="A33" s="16" t="s">
        <v>335</v>
      </c>
      <c r="B33" s="19" t="s">
        <v>61</v>
      </c>
      <c r="C33" s="21" t="s">
        <v>62</v>
      </c>
      <c r="D33" s="5" t="s">
        <v>62</v>
      </c>
      <c r="E33" s="19"/>
      <c r="F33" s="19"/>
      <c r="G33" s="19" t="s">
        <v>424</v>
      </c>
      <c r="H33" s="19" t="s">
        <v>175</v>
      </c>
      <c r="I33" s="19" t="s">
        <v>210</v>
      </c>
      <c r="J33" s="9">
        <v>7500</v>
      </c>
      <c r="K33" s="10"/>
      <c r="L33" s="8">
        <f t="shared" si="1"/>
        <v>0</v>
      </c>
      <c r="M33" s="8">
        <f t="shared" si="0"/>
        <v>0</v>
      </c>
      <c r="N33" s="2"/>
    </row>
    <row r="34" spans="1:14" customFormat="1" ht="42" customHeight="1" x14ac:dyDescent="0.3">
      <c r="A34" s="16" t="s">
        <v>336</v>
      </c>
      <c r="B34" s="19" t="s">
        <v>55</v>
      </c>
      <c r="C34" s="21" t="s">
        <v>56</v>
      </c>
      <c r="D34" s="5" t="s">
        <v>56</v>
      </c>
      <c r="E34" s="19"/>
      <c r="F34" s="19"/>
      <c r="G34" s="19" t="s">
        <v>207</v>
      </c>
      <c r="H34" s="19" t="s">
        <v>167</v>
      </c>
      <c r="I34" s="19" t="s">
        <v>210</v>
      </c>
      <c r="J34" s="9">
        <v>2000</v>
      </c>
      <c r="K34" s="10"/>
      <c r="L34" s="8">
        <f t="shared" si="1"/>
        <v>0</v>
      </c>
      <c r="M34" s="8">
        <f t="shared" si="0"/>
        <v>0</v>
      </c>
      <c r="N34" s="2"/>
    </row>
    <row r="35" spans="1:14" customFormat="1" ht="42" customHeight="1" x14ac:dyDescent="0.3">
      <c r="A35" s="16" t="s">
        <v>337</v>
      </c>
      <c r="B35" s="19" t="s">
        <v>57</v>
      </c>
      <c r="C35" s="21" t="s">
        <v>57</v>
      </c>
      <c r="D35" s="5" t="s">
        <v>57</v>
      </c>
      <c r="E35" s="19"/>
      <c r="F35" s="19"/>
      <c r="G35" s="19" t="s">
        <v>208</v>
      </c>
      <c r="H35" s="19" t="s">
        <v>167</v>
      </c>
      <c r="I35" s="19" t="s">
        <v>210</v>
      </c>
      <c r="J35" s="9">
        <v>2000</v>
      </c>
      <c r="K35" s="10"/>
      <c r="L35" s="8">
        <f t="shared" si="1"/>
        <v>0</v>
      </c>
      <c r="M35" s="8">
        <f t="shared" si="0"/>
        <v>0</v>
      </c>
      <c r="N35" s="2"/>
    </row>
    <row r="36" spans="1:14" customFormat="1" ht="42" customHeight="1" x14ac:dyDescent="0.3">
      <c r="A36" s="16" t="s">
        <v>338</v>
      </c>
      <c r="B36" s="19" t="s">
        <v>59</v>
      </c>
      <c r="C36" s="21" t="s">
        <v>60</v>
      </c>
      <c r="D36" s="5" t="s">
        <v>60</v>
      </c>
      <c r="E36" s="19"/>
      <c r="F36" s="19"/>
      <c r="G36" s="19" t="s">
        <v>423</v>
      </c>
      <c r="H36" s="19" t="s">
        <v>167</v>
      </c>
      <c r="I36" s="19" t="s">
        <v>210</v>
      </c>
      <c r="J36" s="9">
        <v>2000</v>
      </c>
      <c r="K36" s="10"/>
      <c r="L36" s="8">
        <f t="shared" si="1"/>
        <v>0</v>
      </c>
      <c r="M36" s="8">
        <f t="shared" si="0"/>
        <v>0</v>
      </c>
      <c r="N36" s="2"/>
    </row>
    <row r="37" spans="1:14" customFormat="1" ht="42" customHeight="1" x14ac:dyDescent="0.3">
      <c r="A37" s="16" t="s">
        <v>339</v>
      </c>
      <c r="B37" s="19" t="s">
        <v>63</v>
      </c>
      <c r="C37" s="21" t="s">
        <v>63</v>
      </c>
      <c r="D37" s="5" t="s">
        <v>63</v>
      </c>
      <c r="E37" s="19"/>
      <c r="F37" s="19"/>
      <c r="G37" s="19"/>
      <c r="H37" s="19" t="s">
        <v>167</v>
      </c>
      <c r="I37" s="19" t="s">
        <v>210</v>
      </c>
      <c r="J37" s="9">
        <v>2000</v>
      </c>
      <c r="K37" s="10"/>
      <c r="L37" s="8">
        <f t="shared" si="1"/>
        <v>0</v>
      </c>
      <c r="M37" s="8">
        <f t="shared" si="0"/>
        <v>0</v>
      </c>
      <c r="N37" s="2"/>
    </row>
    <row r="38" spans="1:14" customFormat="1" ht="42" customHeight="1" x14ac:dyDescent="0.3">
      <c r="A38" s="16" t="s">
        <v>340</v>
      </c>
      <c r="B38" s="19" t="s">
        <v>64</v>
      </c>
      <c r="C38" s="21" t="s">
        <v>65</v>
      </c>
      <c r="D38" s="5" t="s">
        <v>65</v>
      </c>
      <c r="E38" s="19"/>
      <c r="F38" s="19"/>
      <c r="G38" s="19"/>
      <c r="H38" s="19" t="s">
        <v>167</v>
      </c>
      <c r="I38" s="19" t="s">
        <v>210</v>
      </c>
      <c r="J38" s="9">
        <v>2000</v>
      </c>
      <c r="K38" s="10"/>
      <c r="L38" s="8">
        <f t="shared" si="1"/>
        <v>0</v>
      </c>
      <c r="M38" s="8">
        <f t="shared" si="0"/>
        <v>0</v>
      </c>
      <c r="N38" s="2"/>
    </row>
    <row r="39" spans="1:14" customFormat="1" ht="42" customHeight="1" x14ac:dyDescent="0.3">
      <c r="A39" s="16" t="s">
        <v>341</v>
      </c>
      <c r="B39" s="19" t="s">
        <v>61</v>
      </c>
      <c r="C39" s="21" t="s">
        <v>62</v>
      </c>
      <c r="D39" s="5" t="s">
        <v>62</v>
      </c>
      <c r="E39" s="19"/>
      <c r="F39" s="19"/>
      <c r="G39" s="19" t="s">
        <v>424</v>
      </c>
      <c r="H39" s="19" t="s">
        <v>167</v>
      </c>
      <c r="I39" s="19" t="s">
        <v>210</v>
      </c>
      <c r="J39" s="9">
        <v>2000</v>
      </c>
      <c r="K39" s="10"/>
      <c r="L39" s="8">
        <f t="shared" si="1"/>
        <v>0</v>
      </c>
      <c r="M39" s="8">
        <f t="shared" si="0"/>
        <v>0</v>
      </c>
      <c r="N39" s="2"/>
    </row>
    <row r="40" spans="1:14" customFormat="1" ht="42" customHeight="1" x14ac:dyDescent="0.3">
      <c r="A40" s="16" t="s">
        <v>342</v>
      </c>
      <c r="B40" s="19" t="s">
        <v>66</v>
      </c>
      <c r="C40" s="21" t="s">
        <v>67</v>
      </c>
      <c r="D40" s="5" t="s">
        <v>67</v>
      </c>
      <c r="E40" s="19" t="s">
        <v>211</v>
      </c>
      <c r="F40" s="19" t="s">
        <v>212</v>
      </c>
      <c r="G40" s="19"/>
      <c r="H40" s="19" t="s">
        <v>175</v>
      </c>
      <c r="I40" s="19" t="s">
        <v>213</v>
      </c>
      <c r="J40" s="9">
        <v>200</v>
      </c>
      <c r="K40" s="10"/>
      <c r="L40" s="8">
        <f t="shared" si="1"/>
        <v>0</v>
      </c>
      <c r="M40" s="8">
        <f t="shared" si="0"/>
        <v>0</v>
      </c>
      <c r="N40" s="2"/>
    </row>
    <row r="41" spans="1:14" customFormat="1" ht="42" customHeight="1" x14ac:dyDescent="0.3">
      <c r="A41" s="16" t="s">
        <v>343</v>
      </c>
      <c r="B41" s="19" t="s">
        <v>68</v>
      </c>
      <c r="C41" s="21" t="s">
        <v>69</v>
      </c>
      <c r="D41" s="5" t="s">
        <v>69</v>
      </c>
      <c r="E41" s="19" t="s">
        <v>211</v>
      </c>
      <c r="F41" s="19" t="s">
        <v>212</v>
      </c>
      <c r="G41" s="19"/>
      <c r="H41" s="19" t="s">
        <v>175</v>
      </c>
      <c r="I41" s="19" t="s">
        <v>213</v>
      </c>
      <c r="J41" s="9">
        <v>100</v>
      </c>
      <c r="K41" s="10"/>
      <c r="L41" s="8">
        <f t="shared" si="1"/>
        <v>0</v>
      </c>
      <c r="M41" s="8">
        <f t="shared" si="0"/>
        <v>0</v>
      </c>
      <c r="N41" s="2"/>
    </row>
    <row r="42" spans="1:14" customFormat="1" ht="42" customHeight="1" x14ac:dyDescent="0.3">
      <c r="A42" s="16" t="s">
        <v>344</v>
      </c>
      <c r="B42" s="19" t="s">
        <v>70</v>
      </c>
      <c r="C42" s="21" t="s">
        <v>71</v>
      </c>
      <c r="D42" s="5" t="s">
        <v>71</v>
      </c>
      <c r="E42" s="19" t="s">
        <v>211</v>
      </c>
      <c r="F42" s="19" t="s">
        <v>212</v>
      </c>
      <c r="G42" s="19"/>
      <c r="H42" s="19" t="s">
        <v>175</v>
      </c>
      <c r="I42" s="19" t="s">
        <v>213</v>
      </c>
      <c r="J42" s="9">
        <v>200</v>
      </c>
      <c r="K42" s="10"/>
      <c r="L42" s="8">
        <f t="shared" si="1"/>
        <v>0</v>
      </c>
      <c r="M42" s="8">
        <f t="shared" si="0"/>
        <v>0</v>
      </c>
      <c r="N42" s="2"/>
    </row>
    <row r="43" spans="1:14" customFormat="1" ht="42" customHeight="1" x14ac:dyDescent="0.3">
      <c r="A43" s="16" t="s">
        <v>345</v>
      </c>
      <c r="B43" s="19" t="s">
        <v>72</v>
      </c>
      <c r="C43" s="21" t="s">
        <v>73</v>
      </c>
      <c r="D43" s="5" t="s">
        <v>73</v>
      </c>
      <c r="E43" s="19" t="s">
        <v>211</v>
      </c>
      <c r="F43" s="19" t="s">
        <v>212</v>
      </c>
      <c r="G43" s="19"/>
      <c r="H43" s="19" t="s">
        <v>175</v>
      </c>
      <c r="I43" s="19" t="s">
        <v>213</v>
      </c>
      <c r="J43" s="9">
        <v>100</v>
      </c>
      <c r="K43" s="10"/>
      <c r="L43" s="8">
        <f t="shared" si="1"/>
        <v>0</v>
      </c>
      <c r="M43" s="8">
        <f t="shared" si="0"/>
        <v>0</v>
      </c>
      <c r="N43" s="2"/>
    </row>
    <row r="44" spans="1:14" customFormat="1" ht="42" customHeight="1" x14ac:dyDescent="0.3">
      <c r="A44" s="16" t="s">
        <v>346</v>
      </c>
      <c r="B44" s="19" t="s">
        <v>66</v>
      </c>
      <c r="C44" s="21" t="s">
        <v>67</v>
      </c>
      <c r="D44" s="5" t="s">
        <v>67</v>
      </c>
      <c r="E44" s="19" t="s">
        <v>211</v>
      </c>
      <c r="F44" s="19" t="s">
        <v>212</v>
      </c>
      <c r="G44" s="19"/>
      <c r="H44" s="19" t="s">
        <v>167</v>
      </c>
      <c r="I44" s="19" t="s">
        <v>213</v>
      </c>
      <c r="J44" s="9">
        <v>100</v>
      </c>
      <c r="K44" s="10"/>
      <c r="L44" s="8">
        <f t="shared" si="1"/>
        <v>0</v>
      </c>
      <c r="M44" s="8">
        <f>O45</f>
        <v>0</v>
      </c>
      <c r="N44" s="2"/>
    </row>
    <row r="45" spans="1:14" customFormat="1" ht="42" customHeight="1" x14ac:dyDescent="0.3">
      <c r="A45" s="16" t="s">
        <v>347</v>
      </c>
      <c r="B45" s="19" t="s">
        <v>68</v>
      </c>
      <c r="C45" s="21" t="s">
        <v>69</v>
      </c>
      <c r="D45" s="5" t="s">
        <v>69</v>
      </c>
      <c r="E45" s="19" t="s">
        <v>211</v>
      </c>
      <c r="F45" s="19" t="s">
        <v>212</v>
      </c>
      <c r="G45" s="19"/>
      <c r="H45" s="19" t="s">
        <v>167</v>
      </c>
      <c r="I45" s="19" t="s">
        <v>213</v>
      </c>
      <c r="J45" s="9">
        <v>100</v>
      </c>
      <c r="K45" s="10"/>
      <c r="L45" s="8">
        <f t="shared" si="1"/>
        <v>0</v>
      </c>
      <c r="M45" s="8">
        <f t="shared" si="0"/>
        <v>0</v>
      </c>
      <c r="N45" s="2"/>
    </row>
    <row r="46" spans="1:14" customFormat="1" ht="42" customHeight="1" x14ac:dyDescent="0.3">
      <c r="A46" s="16" t="s">
        <v>348</v>
      </c>
      <c r="B46" s="19" t="s">
        <v>70</v>
      </c>
      <c r="C46" s="21" t="s">
        <v>71</v>
      </c>
      <c r="D46" s="5" t="s">
        <v>71</v>
      </c>
      <c r="E46" s="19" t="s">
        <v>211</v>
      </c>
      <c r="F46" s="19" t="s">
        <v>212</v>
      </c>
      <c r="G46" s="19"/>
      <c r="H46" s="19" t="s">
        <v>167</v>
      </c>
      <c r="I46" s="19" t="s">
        <v>213</v>
      </c>
      <c r="J46" s="9">
        <v>100</v>
      </c>
      <c r="K46" s="10"/>
      <c r="L46" s="8">
        <f t="shared" si="1"/>
        <v>0</v>
      </c>
      <c r="M46" s="8">
        <f t="shared" si="0"/>
        <v>0</v>
      </c>
      <c r="N46" s="2"/>
    </row>
    <row r="47" spans="1:14" customFormat="1" ht="42" customHeight="1" x14ac:dyDescent="0.3">
      <c r="A47" s="16" t="s">
        <v>349</v>
      </c>
      <c r="B47" s="19" t="s">
        <v>72</v>
      </c>
      <c r="C47" s="21" t="s">
        <v>73</v>
      </c>
      <c r="D47" s="5" t="s">
        <v>73</v>
      </c>
      <c r="E47" s="19" t="s">
        <v>211</v>
      </c>
      <c r="F47" s="19" t="s">
        <v>212</v>
      </c>
      <c r="G47" s="19"/>
      <c r="H47" s="19" t="s">
        <v>167</v>
      </c>
      <c r="I47" s="19" t="s">
        <v>213</v>
      </c>
      <c r="J47" s="9">
        <v>100</v>
      </c>
      <c r="K47" s="10"/>
      <c r="L47" s="8">
        <f t="shared" si="1"/>
        <v>0</v>
      </c>
      <c r="M47" s="8">
        <f t="shared" si="0"/>
        <v>0</v>
      </c>
      <c r="N47" s="2"/>
    </row>
    <row r="48" spans="1:14" customFormat="1" ht="42" customHeight="1" x14ac:dyDescent="0.3">
      <c r="A48" s="16" t="s">
        <v>350</v>
      </c>
      <c r="B48" s="19" t="s">
        <v>417</v>
      </c>
      <c r="C48" s="21" t="s">
        <v>413</v>
      </c>
      <c r="D48" s="5" t="s">
        <v>413</v>
      </c>
      <c r="E48" s="19" t="s">
        <v>187</v>
      </c>
      <c r="F48" s="19"/>
      <c r="G48" s="19"/>
      <c r="H48" s="19" t="s">
        <v>167</v>
      </c>
      <c r="I48" s="19" t="s">
        <v>163</v>
      </c>
      <c r="J48" s="9">
        <v>200</v>
      </c>
      <c r="K48" s="10"/>
      <c r="L48" s="8">
        <f t="shared" si="1"/>
        <v>0</v>
      </c>
      <c r="M48" s="8">
        <f t="shared" si="0"/>
        <v>0</v>
      </c>
      <c r="N48" s="2"/>
    </row>
    <row r="49" spans="1:14" customFormat="1" ht="42" customHeight="1" x14ac:dyDescent="0.3">
      <c r="A49" s="16" t="s">
        <v>351</v>
      </c>
      <c r="B49" s="19" t="s">
        <v>416</v>
      </c>
      <c r="C49" s="21" t="s">
        <v>415</v>
      </c>
      <c r="D49" s="5" t="s">
        <v>415</v>
      </c>
      <c r="E49" s="19" t="s">
        <v>187</v>
      </c>
      <c r="F49" s="19"/>
      <c r="G49" s="19"/>
      <c r="H49" s="19" t="s">
        <v>167</v>
      </c>
      <c r="I49" s="19" t="s">
        <v>163</v>
      </c>
      <c r="J49" s="9">
        <v>200</v>
      </c>
      <c r="K49" s="10"/>
      <c r="L49" s="8">
        <f t="shared" si="1"/>
        <v>0</v>
      </c>
      <c r="M49" s="8">
        <f t="shared" si="0"/>
        <v>0</v>
      </c>
      <c r="N49" s="2"/>
    </row>
    <row r="50" spans="1:14" customFormat="1" ht="42" customHeight="1" x14ac:dyDescent="0.3">
      <c r="A50" s="16" t="s">
        <v>352</v>
      </c>
      <c r="B50" s="19" t="s">
        <v>418</v>
      </c>
      <c r="C50" s="21" t="s">
        <v>419</v>
      </c>
      <c r="D50" s="5" t="s">
        <v>420</v>
      </c>
      <c r="E50" s="19" t="s">
        <v>187</v>
      </c>
      <c r="F50" s="19"/>
      <c r="G50" s="19"/>
      <c r="H50" s="19" t="s">
        <v>167</v>
      </c>
      <c r="I50" s="19" t="s">
        <v>163</v>
      </c>
      <c r="J50" s="9">
        <v>200</v>
      </c>
      <c r="K50" s="10"/>
      <c r="L50" s="8">
        <f t="shared" si="1"/>
        <v>0</v>
      </c>
      <c r="M50" s="8">
        <f t="shared" si="0"/>
        <v>0</v>
      </c>
      <c r="N50" s="2"/>
    </row>
    <row r="51" spans="1:14" customFormat="1" ht="42" customHeight="1" x14ac:dyDescent="0.3">
      <c r="A51" s="16" t="s">
        <v>353</v>
      </c>
      <c r="B51" s="35" t="s">
        <v>406</v>
      </c>
      <c r="C51" s="35" t="s">
        <v>406</v>
      </c>
      <c r="D51" s="35" t="s">
        <v>406</v>
      </c>
      <c r="E51" s="35" t="s">
        <v>406</v>
      </c>
      <c r="F51" s="19"/>
      <c r="G51" s="19"/>
      <c r="H51" s="35" t="s">
        <v>406</v>
      </c>
      <c r="I51" s="35" t="s">
        <v>406</v>
      </c>
      <c r="J51" s="35" t="s">
        <v>406</v>
      </c>
      <c r="K51" s="10"/>
      <c r="L51" s="8"/>
      <c r="M51" s="8"/>
      <c r="N51" s="2"/>
    </row>
    <row r="52" spans="1:14" customFormat="1" ht="42" customHeight="1" x14ac:dyDescent="0.3">
      <c r="A52" s="16" t="s">
        <v>354</v>
      </c>
      <c r="B52" s="19" t="s">
        <v>74</v>
      </c>
      <c r="C52" s="21" t="s">
        <v>75</v>
      </c>
      <c r="D52" s="5" t="s">
        <v>75</v>
      </c>
      <c r="E52" s="19" t="s">
        <v>214</v>
      </c>
      <c r="F52" s="19" t="s">
        <v>212</v>
      </c>
      <c r="G52" s="19"/>
      <c r="H52" s="19" t="s">
        <v>167</v>
      </c>
      <c r="I52" s="19" t="s">
        <v>215</v>
      </c>
      <c r="J52" s="9">
        <v>500</v>
      </c>
      <c r="K52" s="10"/>
      <c r="L52" s="8">
        <f t="shared" si="1"/>
        <v>0</v>
      </c>
      <c r="M52" s="8">
        <f t="shared" si="0"/>
        <v>0</v>
      </c>
      <c r="N52" s="2"/>
    </row>
    <row r="53" spans="1:14" customFormat="1" ht="42" customHeight="1" x14ac:dyDescent="0.3">
      <c r="A53" s="16" t="s">
        <v>355</v>
      </c>
      <c r="B53" s="19" t="s">
        <v>76</v>
      </c>
      <c r="C53" s="21" t="s">
        <v>77</v>
      </c>
      <c r="D53" s="5" t="s">
        <v>77</v>
      </c>
      <c r="E53" s="19" t="s">
        <v>166</v>
      </c>
      <c r="F53" s="19" t="s">
        <v>212</v>
      </c>
      <c r="G53" s="19"/>
      <c r="H53" s="19" t="s">
        <v>175</v>
      </c>
      <c r="I53" s="19" t="s">
        <v>216</v>
      </c>
      <c r="J53" s="9">
        <v>500</v>
      </c>
      <c r="K53" s="10"/>
      <c r="L53" s="8">
        <f t="shared" si="1"/>
        <v>0</v>
      </c>
      <c r="M53" s="8">
        <f t="shared" si="0"/>
        <v>0</v>
      </c>
      <c r="N53" s="2"/>
    </row>
    <row r="54" spans="1:14" customFormat="1" ht="42" customHeight="1" x14ac:dyDescent="0.3">
      <c r="A54" s="16" t="s">
        <v>356</v>
      </c>
      <c r="B54" s="19" t="s">
        <v>78</v>
      </c>
      <c r="C54" s="21" t="s">
        <v>79</v>
      </c>
      <c r="D54" s="5" t="s">
        <v>79</v>
      </c>
      <c r="E54" s="19" t="s">
        <v>217</v>
      </c>
      <c r="F54" s="19" t="s">
        <v>212</v>
      </c>
      <c r="G54" s="19" t="s">
        <v>218</v>
      </c>
      <c r="H54" s="23" t="s">
        <v>167</v>
      </c>
      <c r="I54" s="19" t="s">
        <v>219</v>
      </c>
      <c r="J54" s="9">
        <v>150</v>
      </c>
      <c r="K54" s="10"/>
      <c r="L54" s="8">
        <f t="shared" si="1"/>
        <v>0</v>
      </c>
      <c r="M54" s="8">
        <f t="shared" si="0"/>
        <v>0</v>
      </c>
      <c r="N54" s="2"/>
    </row>
    <row r="55" spans="1:14" customFormat="1" ht="42" customHeight="1" x14ac:dyDescent="0.3">
      <c r="A55" s="16" t="s">
        <v>357</v>
      </c>
      <c r="B55" s="19" t="s">
        <v>80</v>
      </c>
      <c r="C55" s="21" t="s">
        <v>81</v>
      </c>
      <c r="D55" s="5" t="s">
        <v>81</v>
      </c>
      <c r="E55" s="19"/>
      <c r="F55" s="19"/>
      <c r="G55" s="19" t="s">
        <v>220</v>
      </c>
      <c r="H55" s="23" t="s">
        <v>167</v>
      </c>
      <c r="I55" s="19" t="s">
        <v>213</v>
      </c>
      <c r="J55" s="9">
        <v>200</v>
      </c>
      <c r="K55" s="10"/>
      <c r="L55" s="8">
        <f t="shared" si="1"/>
        <v>0</v>
      </c>
      <c r="M55" s="8">
        <f t="shared" si="0"/>
        <v>0</v>
      </c>
      <c r="N55" s="2"/>
    </row>
    <row r="56" spans="1:14" customFormat="1" ht="42" customHeight="1" x14ac:dyDescent="0.3">
      <c r="A56" s="16" t="s">
        <v>358</v>
      </c>
      <c r="B56" s="19" t="s">
        <v>82</v>
      </c>
      <c r="C56" s="21" t="s">
        <v>82</v>
      </c>
      <c r="D56" s="5" t="s">
        <v>82</v>
      </c>
      <c r="E56" s="19" t="s">
        <v>172</v>
      </c>
      <c r="F56" s="19"/>
      <c r="G56" s="19" t="s">
        <v>221</v>
      </c>
      <c r="H56" s="23" t="s">
        <v>167</v>
      </c>
      <c r="I56" s="19" t="s">
        <v>180</v>
      </c>
      <c r="J56" s="9">
        <v>200</v>
      </c>
      <c r="K56" s="10"/>
      <c r="L56" s="8">
        <f t="shared" si="1"/>
        <v>0</v>
      </c>
      <c r="M56" s="8">
        <f t="shared" si="0"/>
        <v>0</v>
      </c>
      <c r="N56" s="2"/>
    </row>
    <row r="57" spans="1:14" customFormat="1" ht="42" customHeight="1" x14ac:dyDescent="0.3">
      <c r="A57" s="16" t="s">
        <v>359</v>
      </c>
      <c r="B57" s="19" t="s">
        <v>83</v>
      </c>
      <c r="C57" s="21" t="s">
        <v>83</v>
      </c>
      <c r="D57" s="5" t="s">
        <v>83</v>
      </c>
      <c r="E57" s="19" t="s">
        <v>172</v>
      </c>
      <c r="F57" s="19" t="s">
        <v>222</v>
      </c>
      <c r="G57" s="19" t="s">
        <v>223</v>
      </c>
      <c r="H57" s="23" t="s">
        <v>167</v>
      </c>
      <c r="I57" s="19" t="s">
        <v>224</v>
      </c>
      <c r="J57" s="9">
        <v>20</v>
      </c>
      <c r="K57" s="10"/>
      <c r="L57" s="8">
        <f t="shared" si="1"/>
        <v>0</v>
      </c>
      <c r="M57" s="8">
        <f t="shared" si="0"/>
        <v>0</v>
      </c>
      <c r="N57" s="2"/>
    </row>
    <row r="58" spans="1:14" customFormat="1" ht="42" customHeight="1" x14ac:dyDescent="0.3">
      <c r="A58" s="16" t="s">
        <v>360</v>
      </c>
      <c r="B58" s="19" t="s">
        <v>83</v>
      </c>
      <c r="C58" s="21" t="s">
        <v>83</v>
      </c>
      <c r="D58" s="5" t="s">
        <v>83</v>
      </c>
      <c r="E58" s="19" t="s">
        <v>172</v>
      </c>
      <c r="F58" s="19" t="s">
        <v>225</v>
      </c>
      <c r="G58" s="19" t="s">
        <v>223</v>
      </c>
      <c r="H58" s="23" t="s">
        <v>167</v>
      </c>
      <c r="I58" s="19" t="s">
        <v>224</v>
      </c>
      <c r="J58" s="9">
        <v>20</v>
      </c>
      <c r="K58" s="10"/>
      <c r="L58" s="8">
        <f t="shared" si="1"/>
        <v>0</v>
      </c>
      <c r="M58" s="8">
        <f t="shared" si="0"/>
        <v>0</v>
      </c>
      <c r="N58" s="2"/>
    </row>
    <row r="59" spans="1:14" customFormat="1" ht="28" x14ac:dyDescent="0.3">
      <c r="A59" s="16" t="s">
        <v>361</v>
      </c>
      <c r="B59" s="19" t="s">
        <v>84</v>
      </c>
      <c r="C59" s="21" t="s">
        <v>85</v>
      </c>
      <c r="D59" s="5" t="s">
        <v>85</v>
      </c>
      <c r="E59" s="19" t="s">
        <v>226</v>
      </c>
      <c r="F59" s="19" t="s">
        <v>227</v>
      </c>
      <c r="G59" s="19" t="s">
        <v>228</v>
      </c>
      <c r="H59" s="23" t="s">
        <v>229</v>
      </c>
      <c r="I59" s="19" t="s">
        <v>230</v>
      </c>
      <c r="J59" s="9">
        <v>100</v>
      </c>
      <c r="K59" s="10"/>
      <c r="L59" s="8">
        <f t="shared" si="1"/>
        <v>0</v>
      </c>
      <c r="M59" s="8">
        <f t="shared" si="0"/>
        <v>0</v>
      </c>
      <c r="N59" s="2"/>
    </row>
    <row r="60" spans="1:14" customFormat="1" ht="28" x14ac:dyDescent="0.3">
      <c r="A60" s="16" t="s">
        <v>362</v>
      </c>
      <c r="B60" s="19" t="s">
        <v>86</v>
      </c>
      <c r="C60" s="21" t="s">
        <v>87</v>
      </c>
      <c r="D60" s="5" t="s">
        <v>87</v>
      </c>
      <c r="E60" s="19" t="s">
        <v>231</v>
      </c>
      <c r="F60" s="19" t="s">
        <v>232</v>
      </c>
      <c r="G60" s="19" t="s">
        <v>228</v>
      </c>
      <c r="H60" s="23" t="s">
        <v>233</v>
      </c>
      <c r="I60" s="19" t="s">
        <v>230</v>
      </c>
      <c r="J60" s="9">
        <v>100</v>
      </c>
      <c r="K60" s="10"/>
      <c r="L60" s="8">
        <f t="shared" si="1"/>
        <v>0</v>
      </c>
      <c r="M60" s="8">
        <f t="shared" si="0"/>
        <v>0</v>
      </c>
      <c r="N60" s="2"/>
    </row>
    <row r="61" spans="1:14" customFormat="1" ht="42" customHeight="1" x14ac:dyDescent="0.3">
      <c r="A61" s="16" t="s">
        <v>363</v>
      </c>
      <c r="B61" s="19" t="s">
        <v>88</v>
      </c>
      <c r="C61" s="21" t="s">
        <v>89</v>
      </c>
      <c r="D61" s="5" t="s">
        <v>89</v>
      </c>
      <c r="E61" s="19" t="s">
        <v>234</v>
      </c>
      <c r="F61" s="19" t="s">
        <v>235</v>
      </c>
      <c r="G61" s="19" t="s">
        <v>236</v>
      </c>
      <c r="H61" s="23"/>
      <c r="I61" s="19" t="s">
        <v>237</v>
      </c>
      <c r="J61" s="9">
        <v>100</v>
      </c>
      <c r="K61" s="10"/>
      <c r="L61" s="8">
        <f t="shared" si="1"/>
        <v>0</v>
      </c>
      <c r="M61" s="8">
        <f t="shared" si="0"/>
        <v>0</v>
      </c>
      <c r="N61" s="2"/>
    </row>
    <row r="62" spans="1:14" customFormat="1" ht="42" customHeight="1" x14ac:dyDescent="0.3">
      <c r="A62" s="16" t="s">
        <v>364</v>
      </c>
      <c r="B62" s="19" t="s">
        <v>88</v>
      </c>
      <c r="C62" s="21" t="s">
        <v>89</v>
      </c>
      <c r="D62" s="5" t="s">
        <v>89</v>
      </c>
      <c r="E62" s="19" t="s">
        <v>234</v>
      </c>
      <c r="F62" s="19" t="s">
        <v>235</v>
      </c>
      <c r="G62" s="19" t="s">
        <v>238</v>
      </c>
      <c r="H62" s="23"/>
      <c r="I62" s="19" t="s">
        <v>237</v>
      </c>
      <c r="J62" s="9">
        <v>100</v>
      </c>
      <c r="K62" s="10"/>
      <c r="L62" s="8">
        <f t="shared" si="1"/>
        <v>0</v>
      </c>
      <c r="M62" s="8">
        <f t="shared" si="0"/>
        <v>0</v>
      </c>
      <c r="N62" s="2"/>
    </row>
    <row r="63" spans="1:14" customFormat="1" ht="42" customHeight="1" x14ac:dyDescent="0.3">
      <c r="A63" s="16" t="s">
        <v>365</v>
      </c>
      <c r="B63" s="19" t="s">
        <v>88</v>
      </c>
      <c r="C63" s="21" t="s">
        <v>89</v>
      </c>
      <c r="D63" s="5" t="s">
        <v>89</v>
      </c>
      <c r="E63" s="19" t="s">
        <v>234</v>
      </c>
      <c r="F63" s="19" t="s">
        <v>235</v>
      </c>
      <c r="G63" s="19" t="s">
        <v>239</v>
      </c>
      <c r="H63" s="23"/>
      <c r="I63" s="19" t="s">
        <v>237</v>
      </c>
      <c r="J63" s="9">
        <v>100</v>
      </c>
      <c r="K63" s="10"/>
      <c r="L63" s="8">
        <f t="shared" si="1"/>
        <v>0</v>
      </c>
      <c r="M63" s="8">
        <f t="shared" si="0"/>
        <v>0</v>
      </c>
      <c r="N63" s="2"/>
    </row>
    <row r="64" spans="1:14" customFormat="1" ht="42" customHeight="1" x14ac:dyDescent="0.3">
      <c r="A64" s="16" t="s">
        <v>366</v>
      </c>
      <c r="B64" s="19" t="s">
        <v>88</v>
      </c>
      <c r="C64" s="21" t="s">
        <v>89</v>
      </c>
      <c r="D64" s="5" t="s">
        <v>89</v>
      </c>
      <c r="E64" s="19" t="s">
        <v>234</v>
      </c>
      <c r="F64" s="19" t="s">
        <v>235</v>
      </c>
      <c r="G64" s="19" t="s">
        <v>240</v>
      </c>
      <c r="H64" s="23"/>
      <c r="I64" s="19" t="s">
        <v>237</v>
      </c>
      <c r="J64" s="9">
        <v>100</v>
      </c>
      <c r="K64" s="10"/>
      <c r="L64" s="8">
        <f t="shared" si="1"/>
        <v>0</v>
      </c>
      <c r="M64" s="8">
        <f t="shared" si="0"/>
        <v>0</v>
      </c>
      <c r="N64" s="2"/>
    </row>
    <row r="65" spans="1:14" customFormat="1" ht="42" customHeight="1" x14ac:dyDescent="0.3">
      <c r="A65" s="16" t="s">
        <v>367</v>
      </c>
      <c r="B65" s="19" t="s">
        <v>90</v>
      </c>
      <c r="C65" s="21" t="s">
        <v>91</v>
      </c>
      <c r="D65" s="5" t="s">
        <v>91</v>
      </c>
      <c r="E65" s="19" t="s">
        <v>166</v>
      </c>
      <c r="F65" s="19" t="s">
        <v>241</v>
      </c>
      <c r="G65" s="19" t="s">
        <v>242</v>
      </c>
      <c r="H65" s="23" t="s">
        <v>167</v>
      </c>
      <c r="I65" s="19" t="s">
        <v>243</v>
      </c>
      <c r="J65" s="9">
        <v>100</v>
      </c>
      <c r="K65" s="10"/>
      <c r="L65" s="8">
        <f t="shared" si="1"/>
        <v>0</v>
      </c>
      <c r="M65" s="8">
        <f t="shared" si="0"/>
        <v>0</v>
      </c>
      <c r="N65" s="2"/>
    </row>
    <row r="66" spans="1:14" customFormat="1" ht="42" customHeight="1" x14ac:dyDescent="0.3">
      <c r="A66" s="16" t="s">
        <v>368</v>
      </c>
      <c r="B66" s="19" t="s">
        <v>92</v>
      </c>
      <c r="C66" s="21" t="s">
        <v>91</v>
      </c>
      <c r="D66" s="5" t="s">
        <v>91</v>
      </c>
      <c r="E66" s="19" t="s">
        <v>166</v>
      </c>
      <c r="F66" s="19" t="s">
        <v>241</v>
      </c>
      <c r="G66" s="19" t="s">
        <v>244</v>
      </c>
      <c r="H66" s="23" t="s">
        <v>167</v>
      </c>
      <c r="I66" s="24" t="s">
        <v>243</v>
      </c>
      <c r="J66" s="9">
        <v>100</v>
      </c>
      <c r="K66" s="10"/>
      <c r="L66" s="8">
        <f t="shared" si="1"/>
        <v>0</v>
      </c>
      <c r="M66" s="8">
        <f t="shared" si="0"/>
        <v>0</v>
      </c>
      <c r="N66" s="2"/>
    </row>
    <row r="67" spans="1:14" customFormat="1" ht="42" customHeight="1" x14ac:dyDescent="0.3">
      <c r="A67" s="16" t="s">
        <v>369</v>
      </c>
      <c r="B67" s="19" t="s">
        <v>93</v>
      </c>
      <c r="C67" s="21" t="s">
        <v>152</v>
      </c>
      <c r="D67" s="5" t="s">
        <v>291</v>
      </c>
      <c r="E67" s="19" t="s">
        <v>245</v>
      </c>
      <c r="F67" s="19" t="s">
        <v>246</v>
      </c>
      <c r="G67" s="19" t="s">
        <v>247</v>
      </c>
      <c r="H67" s="23" t="s">
        <v>248</v>
      </c>
      <c r="I67" s="19" t="s">
        <v>249</v>
      </c>
      <c r="J67" s="9">
        <v>100</v>
      </c>
      <c r="K67" s="10"/>
      <c r="L67" s="8">
        <f t="shared" si="1"/>
        <v>0</v>
      </c>
      <c r="M67" s="8">
        <f t="shared" si="0"/>
        <v>0</v>
      </c>
      <c r="N67" s="2"/>
    </row>
    <row r="68" spans="1:14" customFormat="1" ht="42" customHeight="1" x14ac:dyDescent="0.3">
      <c r="A68" s="16" t="s">
        <v>370</v>
      </c>
      <c r="B68" s="19" t="s">
        <v>94</v>
      </c>
      <c r="C68" s="21" t="s">
        <v>153</v>
      </c>
      <c r="D68" s="5" t="s">
        <v>292</v>
      </c>
      <c r="E68" s="19" t="s">
        <v>166</v>
      </c>
      <c r="F68" s="19" t="s">
        <v>250</v>
      </c>
      <c r="G68" s="19" t="s">
        <v>247</v>
      </c>
      <c r="H68" s="23" t="s">
        <v>248</v>
      </c>
      <c r="I68" s="19" t="s">
        <v>249</v>
      </c>
      <c r="J68" s="9">
        <v>100</v>
      </c>
      <c r="K68" s="10"/>
      <c r="L68" s="8">
        <f t="shared" ref="L68:L100" si="2">K68*J68</f>
        <v>0</v>
      </c>
      <c r="M68" s="8">
        <f t="shared" ref="M68:M100" si="3">L68*1.17</f>
        <v>0</v>
      </c>
      <c r="N68" s="2"/>
    </row>
    <row r="69" spans="1:14" customFormat="1" ht="42" customHeight="1" x14ac:dyDescent="0.3">
      <c r="A69" s="16" t="s">
        <v>371</v>
      </c>
      <c r="B69" s="19" t="s">
        <v>95</v>
      </c>
      <c r="C69" s="21" t="s">
        <v>96</v>
      </c>
      <c r="D69" s="13" t="s">
        <v>293</v>
      </c>
      <c r="E69" s="19" t="s">
        <v>251</v>
      </c>
      <c r="F69" s="21"/>
      <c r="G69" s="21"/>
      <c r="H69" s="21"/>
      <c r="I69" s="19" t="s">
        <v>163</v>
      </c>
      <c r="J69" s="9">
        <v>200</v>
      </c>
      <c r="K69" s="10"/>
      <c r="L69" s="8">
        <f t="shared" si="2"/>
        <v>0</v>
      </c>
      <c r="M69" s="8">
        <f t="shared" si="3"/>
        <v>0</v>
      </c>
      <c r="N69" s="2"/>
    </row>
    <row r="70" spans="1:14" customFormat="1" ht="42" customHeight="1" x14ac:dyDescent="0.3">
      <c r="A70" s="16" t="s">
        <v>372</v>
      </c>
      <c r="B70" s="19" t="s">
        <v>97</v>
      </c>
      <c r="C70" s="21" t="s">
        <v>98</v>
      </c>
      <c r="D70" s="13" t="s">
        <v>294</v>
      </c>
      <c r="E70" s="19" t="s">
        <v>252</v>
      </c>
      <c r="F70" s="21" t="s">
        <v>253</v>
      </c>
      <c r="G70" s="21" t="s">
        <v>254</v>
      </c>
      <c r="H70" s="21"/>
      <c r="I70" s="19" t="s">
        <v>224</v>
      </c>
      <c r="J70" s="11">
        <v>40000</v>
      </c>
      <c r="K70" s="12"/>
      <c r="L70" s="8">
        <f t="shared" si="2"/>
        <v>0</v>
      </c>
      <c r="M70" s="8">
        <f t="shared" si="3"/>
        <v>0</v>
      </c>
      <c r="N70" s="2"/>
    </row>
    <row r="71" spans="1:14" customFormat="1" ht="42" customHeight="1" x14ac:dyDescent="0.3">
      <c r="A71" s="16" t="s">
        <v>373</v>
      </c>
      <c r="B71" s="19" t="s">
        <v>99</v>
      </c>
      <c r="C71" s="21" t="s">
        <v>100</v>
      </c>
      <c r="D71" s="13" t="s">
        <v>295</v>
      </c>
      <c r="E71" s="19" t="s">
        <v>251</v>
      </c>
      <c r="F71" s="21" t="s">
        <v>175</v>
      </c>
      <c r="G71" s="21"/>
      <c r="H71" s="21" t="s">
        <v>175</v>
      </c>
      <c r="I71" s="23" t="s">
        <v>163</v>
      </c>
      <c r="J71" s="9">
        <v>200</v>
      </c>
      <c r="K71" s="10"/>
      <c r="L71" s="8">
        <f t="shared" si="2"/>
        <v>0</v>
      </c>
      <c r="M71" s="8">
        <f t="shared" si="3"/>
        <v>0</v>
      </c>
      <c r="N71" s="2"/>
    </row>
    <row r="72" spans="1:14" customFormat="1" ht="42" customHeight="1" x14ac:dyDescent="0.3">
      <c r="A72" s="16" t="s">
        <v>374</v>
      </c>
      <c r="B72" s="19" t="s">
        <v>99</v>
      </c>
      <c r="C72" s="21" t="s">
        <v>101</v>
      </c>
      <c r="D72" s="13" t="s">
        <v>101</v>
      </c>
      <c r="E72" s="19" t="s">
        <v>251</v>
      </c>
      <c r="F72" s="21" t="s">
        <v>255</v>
      </c>
      <c r="G72" s="21"/>
      <c r="H72" s="21" t="s">
        <v>255</v>
      </c>
      <c r="I72" s="23" t="s">
        <v>163</v>
      </c>
      <c r="J72" s="9">
        <v>200</v>
      </c>
      <c r="K72" s="10"/>
      <c r="L72" s="8">
        <f t="shared" si="2"/>
        <v>0</v>
      </c>
      <c r="M72" s="8">
        <f t="shared" si="3"/>
        <v>0</v>
      </c>
      <c r="N72" s="2"/>
    </row>
    <row r="73" spans="1:14" customFormat="1" ht="42" customHeight="1" x14ac:dyDescent="0.3">
      <c r="A73" s="16" t="s">
        <v>375</v>
      </c>
      <c r="B73" s="19" t="s">
        <v>102</v>
      </c>
      <c r="C73" s="21" t="s">
        <v>103</v>
      </c>
      <c r="D73" s="13" t="s">
        <v>296</v>
      </c>
      <c r="E73" s="19" t="s">
        <v>256</v>
      </c>
      <c r="F73" s="21" t="s">
        <v>407</v>
      </c>
      <c r="G73" s="21" t="s">
        <v>257</v>
      </c>
      <c r="H73" s="21"/>
      <c r="I73" s="23" t="s">
        <v>193</v>
      </c>
      <c r="J73" s="11">
        <v>7000</v>
      </c>
      <c r="K73" s="12"/>
      <c r="L73" s="8">
        <f t="shared" si="2"/>
        <v>0</v>
      </c>
      <c r="M73" s="8">
        <f t="shared" si="3"/>
        <v>0</v>
      </c>
      <c r="N73" s="2"/>
    </row>
    <row r="74" spans="1:14" customFormat="1" ht="42" customHeight="1" x14ac:dyDescent="0.3">
      <c r="A74" s="16" t="s">
        <v>376</v>
      </c>
      <c r="B74" s="19" t="s">
        <v>104</v>
      </c>
      <c r="C74" s="21" t="s">
        <v>105</v>
      </c>
      <c r="D74" s="13" t="s">
        <v>105</v>
      </c>
      <c r="E74" s="19" t="s">
        <v>258</v>
      </c>
      <c r="F74" s="21" t="s">
        <v>408</v>
      </c>
      <c r="G74" s="21" t="s">
        <v>259</v>
      </c>
      <c r="H74" s="21"/>
      <c r="I74" s="23" t="s">
        <v>224</v>
      </c>
      <c r="J74" s="11">
        <v>3000</v>
      </c>
      <c r="K74" s="12"/>
      <c r="L74" s="8">
        <f t="shared" si="2"/>
        <v>0</v>
      </c>
      <c r="M74" s="8">
        <f t="shared" si="3"/>
        <v>0</v>
      </c>
      <c r="N74" s="2"/>
    </row>
    <row r="75" spans="1:14" customFormat="1" ht="42" customHeight="1" x14ac:dyDescent="0.3">
      <c r="A75" s="16" t="s">
        <v>377</v>
      </c>
      <c r="B75" s="19" t="s">
        <v>106</v>
      </c>
      <c r="C75" s="21" t="s">
        <v>107</v>
      </c>
      <c r="D75" s="13" t="s">
        <v>107</v>
      </c>
      <c r="E75" s="19" t="s">
        <v>260</v>
      </c>
      <c r="F75" s="21" t="s">
        <v>253</v>
      </c>
      <c r="G75" s="21" t="s">
        <v>261</v>
      </c>
      <c r="H75" s="21"/>
      <c r="I75" s="23" t="s">
        <v>193</v>
      </c>
      <c r="J75" s="9">
        <v>500</v>
      </c>
      <c r="K75" s="10"/>
      <c r="L75" s="8">
        <f t="shared" si="2"/>
        <v>0</v>
      </c>
      <c r="M75" s="8">
        <f t="shared" si="3"/>
        <v>0</v>
      </c>
      <c r="N75" s="2"/>
    </row>
    <row r="76" spans="1:14" customFormat="1" ht="42" customHeight="1" x14ac:dyDescent="0.3">
      <c r="A76" s="16" t="s">
        <v>378</v>
      </c>
      <c r="B76" s="19" t="s">
        <v>108</v>
      </c>
      <c r="C76" s="21" t="s">
        <v>109</v>
      </c>
      <c r="D76" s="13" t="s">
        <v>109</v>
      </c>
      <c r="E76" s="19" t="s">
        <v>262</v>
      </c>
      <c r="F76" s="21"/>
      <c r="G76" s="21"/>
      <c r="H76" s="21" t="s">
        <v>229</v>
      </c>
      <c r="I76" s="23" t="s">
        <v>163</v>
      </c>
      <c r="J76" s="9">
        <v>200</v>
      </c>
      <c r="K76" s="10"/>
      <c r="L76" s="8">
        <f t="shared" si="2"/>
        <v>0</v>
      </c>
      <c r="M76" s="8">
        <f t="shared" si="3"/>
        <v>0</v>
      </c>
      <c r="N76" s="2"/>
    </row>
    <row r="77" spans="1:14" customFormat="1" ht="42" customHeight="1" x14ac:dyDescent="0.3">
      <c r="A77" s="16" t="s">
        <v>379</v>
      </c>
      <c r="B77" s="19" t="s">
        <v>110</v>
      </c>
      <c r="C77" s="21" t="s">
        <v>111</v>
      </c>
      <c r="D77" s="13" t="s">
        <v>111</v>
      </c>
      <c r="E77" s="19" t="s">
        <v>258</v>
      </c>
      <c r="F77" s="21" t="s">
        <v>263</v>
      </c>
      <c r="G77" s="21" t="s">
        <v>264</v>
      </c>
      <c r="H77" s="21"/>
      <c r="I77" s="23" t="s">
        <v>193</v>
      </c>
      <c r="J77" s="11">
        <v>6000</v>
      </c>
      <c r="K77" s="12"/>
      <c r="L77" s="8">
        <f t="shared" si="2"/>
        <v>0</v>
      </c>
      <c r="M77" s="8">
        <f t="shared" si="3"/>
        <v>0</v>
      </c>
      <c r="N77" s="2"/>
    </row>
    <row r="78" spans="1:14" customFormat="1" ht="42" customHeight="1" x14ac:dyDescent="0.3">
      <c r="A78" s="16" t="s">
        <v>380</v>
      </c>
      <c r="B78" s="19" t="s">
        <v>110</v>
      </c>
      <c r="C78" s="21" t="s">
        <v>112</v>
      </c>
      <c r="D78" s="13" t="s">
        <v>112</v>
      </c>
      <c r="E78" s="19" t="s">
        <v>258</v>
      </c>
      <c r="F78" s="21" t="s">
        <v>265</v>
      </c>
      <c r="G78" s="21" t="s">
        <v>264</v>
      </c>
      <c r="H78" s="21"/>
      <c r="I78" s="23" t="s">
        <v>193</v>
      </c>
      <c r="J78" s="11">
        <v>4000</v>
      </c>
      <c r="K78" s="12"/>
      <c r="L78" s="8">
        <f t="shared" si="2"/>
        <v>0</v>
      </c>
      <c r="M78" s="8">
        <f t="shared" si="3"/>
        <v>0</v>
      </c>
      <c r="N78" s="2"/>
    </row>
    <row r="79" spans="1:14" customFormat="1" ht="42" customHeight="1" x14ac:dyDescent="0.3">
      <c r="A79" s="16" t="s">
        <v>381</v>
      </c>
      <c r="B79" s="19" t="s">
        <v>113</v>
      </c>
      <c r="C79" s="21" t="s">
        <v>114</v>
      </c>
      <c r="D79" s="13" t="s">
        <v>114</v>
      </c>
      <c r="E79" s="19" t="s">
        <v>251</v>
      </c>
      <c r="F79" s="21"/>
      <c r="G79" s="21"/>
      <c r="H79" s="21"/>
      <c r="I79" s="23" t="s">
        <v>163</v>
      </c>
      <c r="J79" s="9">
        <v>150</v>
      </c>
      <c r="K79" s="10"/>
      <c r="L79" s="8">
        <f t="shared" si="2"/>
        <v>0</v>
      </c>
      <c r="M79" s="8">
        <f t="shared" si="3"/>
        <v>0</v>
      </c>
      <c r="N79" s="2"/>
    </row>
    <row r="80" spans="1:14" customFormat="1" ht="42" customHeight="1" x14ac:dyDescent="0.3">
      <c r="A80" s="16" t="s">
        <v>382</v>
      </c>
      <c r="B80" s="19" t="s">
        <v>115</v>
      </c>
      <c r="C80" s="21" t="s">
        <v>116</v>
      </c>
      <c r="D80" s="13" t="s">
        <v>116</v>
      </c>
      <c r="E80" s="19" t="s">
        <v>266</v>
      </c>
      <c r="F80" s="21" t="s">
        <v>414</v>
      </c>
      <c r="G80" s="21" t="s">
        <v>267</v>
      </c>
      <c r="H80" s="21"/>
      <c r="I80" s="23" t="s">
        <v>176</v>
      </c>
      <c r="J80" s="9">
        <v>50</v>
      </c>
      <c r="K80" s="10"/>
      <c r="L80" s="8">
        <f t="shared" si="2"/>
        <v>0</v>
      </c>
      <c r="M80" s="8">
        <f t="shared" si="3"/>
        <v>0</v>
      </c>
      <c r="N80" s="2"/>
    </row>
    <row r="81" spans="1:14" customFormat="1" ht="42" customHeight="1" x14ac:dyDescent="0.3">
      <c r="A81" s="16" t="s">
        <v>383</v>
      </c>
      <c r="B81" s="19" t="s">
        <v>117</v>
      </c>
      <c r="C81" s="21" t="s">
        <v>118</v>
      </c>
      <c r="D81" s="13" t="s">
        <v>118</v>
      </c>
      <c r="E81" s="19" t="s">
        <v>251</v>
      </c>
      <c r="F81" s="21"/>
      <c r="G81" s="21"/>
      <c r="H81" s="21"/>
      <c r="I81" s="23" t="s">
        <v>163</v>
      </c>
      <c r="J81" s="9">
        <v>250</v>
      </c>
      <c r="K81" s="10"/>
      <c r="L81" s="8">
        <f t="shared" si="2"/>
        <v>0</v>
      </c>
      <c r="M81" s="8">
        <f t="shared" si="3"/>
        <v>0</v>
      </c>
      <c r="N81" s="2"/>
    </row>
    <row r="82" spans="1:14" customFormat="1" ht="42" customHeight="1" x14ac:dyDescent="0.3">
      <c r="A82" s="16" t="s">
        <v>384</v>
      </c>
      <c r="B82" s="19" t="s">
        <v>119</v>
      </c>
      <c r="C82" s="21" t="s">
        <v>120</v>
      </c>
      <c r="D82" s="13" t="s">
        <v>120</v>
      </c>
      <c r="E82" s="19" t="s">
        <v>251</v>
      </c>
      <c r="F82" s="21"/>
      <c r="G82" s="21"/>
      <c r="H82" s="21"/>
      <c r="I82" s="23" t="s">
        <v>163</v>
      </c>
      <c r="J82" s="9">
        <v>100</v>
      </c>
      <c r="K82" s="10"/>
      <c r="L82" s="8">
        <f t="shared" si="2"/>
        <v>0</v>
      </c>
      <c r="M82" s="8">
        <f t="shared" si="3"/>
        <v>0</v>
      </c>
      <c r="N82" s="2"/>
    </row>
    <row r="83" spans="1:14" customFormat="1" ht="42" customHeight="1" x14ac:dyDescent="0.3">
      <c r="A83" s="16" t="s">
        <v>385</v>
      </c>
      <c r="B83" s="19" t="s">
        <v>121</v>
      </c>
      <c r="C83" s="21" t="s">
        <v>122</v>
      </c>
      <c r="D83" s="13" t="s">
        <v>122</v>
      </c>
      <c r="E83" s="19" t="s">
        <v>121</v>
      </c>
      <c r="F83" s="21"/>
      <c r="G83" s="21" t="s">
        <v>268</v>
      </c>
      <c r="H83" s="21"/>
      <c r="I83" s="19" t="s">
        <v>193</v>
      </c>
      <c r="J83" s="11">
        <v>1000</v>
      </c>
      <c r="K83" s="12"/>
      <c r="L83" s="8">
        <f t="shared" si="2"/>
        <v>0</v>
      </c>
      <c r="M83" s="8">
        <f t="shared" si="3"/>
        <v>0</v>
      </c>
      <c r="N83" s="2"/>
    </row>
    <row r="84" spans="1:14" customFormat="1" ht="42" customHeight="1" x14ac:dyDescent="0.3">
      <c r="A84" s="16" t="s">
        <v>386</v>
      </c>
      <c r="B84" s="19" t="s">
        <v>123</v>
      </c>
      <c r="C84" s="21" t="s">
        <v>124</v>
      </c>
      <c r="D84" s="13" t="s">
        <v>124</v>
      </c>
      <c r="E84" s="19" t="s">
        <v>251</v>
      </c>
      <c r="F84" s="21" t="s">
        <v>421</v>
      </c>
      <c r="G84" s="21"/>
      <c r="H84" s="21"/>
      <c r="I84" s="23" t="s">
        <v>163</v>
      </c>
      <c r="J84" s="6">
        <v>100</v>
      </c>
      <c r="K84" s="7"/>
      <c r="L84" s="8">
        <f t="shared" si="2"/>
        <v>0</v>
      </c>
      <c r="M84" s="8">
        <f t="shared" si="3"/>
        <v>0</v>
      </c>
      <c r="N84" s="2"/>
    </row>
    <row r="85" spans="1:14" customFormat="1" ht="42" customHeight="1" x14ac:dyDescent="0.3">
      <c r="A85" s="16" t="s">
        <v>387</v>
      </c>
      <c r="B85" s="19" t="s">
        <v>125</v>
      </c>
      <c r="C85" s="21" t="s">
        <v>126</v>
      </c>
      <c r="D85" s="13" t="s">
        <v>297</v>
      </c>
      <c r="E85" s="19" t="s">
        <v>258</v>
      </c>
      <c r="F85" s="21" t="s">
        <v>269</v>
      </c>
      <c r="G85" s="21" t="s">
        <v>261</v>
      </c>
      <c r="H85" s="21"/>
      <c r="I85" s="23" t="s">
        <v>193</v>
      </c>
      <c r="J85" s="9">
        <v>400</v>
      </c>
      <c r="K85" s="10"/>
      <c r="L85" s="8">
        <f t="shared" si="2"/>
        <v>0</v>
      </c>
      <c r="M85" s="8">
        <f t="shared" si="3"/>
        <v>0</v>
      </c>
      <c r="N85" s="2"/>
    </row>
    <row r="86" spans="1:14" customFormat="1" ht="42" customHeight="1" x14ac:dyDescent="0.3">
      <c r="A86" s="16" t="s">
        <v>388</v>
      </c>
      <c r="B86" s="19" t="s">
        <v>151</v>
      </c>
      <c r="C86" s="21" t="s">
        <v>127</v>
      </c>
      <c r="D86" s="13" t="s">
        <v>127</v>
      </c>
      <c r="E86" s="19" t="s">
        <v>251</v>
      </c>
      <c r="F86" s="21"/>
      <c r="G86" s="21"/>
      <c r="H86" s="21"/>
      <c r="I86" s="23" t="s">
        <v>163</v>
      </c>
      <c r="J86" s="9">
        <v>100</v>
      </c>
      <c r="K86" s="10"/>
      <c r="L86" s="8">
        <f t="shared" si="2"/>
        <v>0</v>
      </c>
      <c r="M86" s="8">
        <f t="shared" si="3"/>
        <v>0</v>
      </c>
      <c r="N86" s="2"/>
    </row>
    <row r="87" spans="1:14" customFormat="1" ht="42" customHeight="1" x14ac:dyDescent="0.3">
      <c r="A87" s="16" t="s">
        <v>389</v>
      </c>
      <c r="B87" s="19" t="s">
        <v>128</v>
      </c>
      <c r="C87" s="21" t="s">
        <v>128</v>
      </c>
      <c r="D87" s="13" t="s">
        <v>128</v>
      </c>
      <c r="E87" s="19"/>
      <c r="F87" s="21" t="s">
        <v>270</v>
      </c>
      <c r="G87" s="21" t="s">
        <v>271</v>
      </c>
      <c r="H87" s="21"/>
      <c r="I87" s="23" t="s">
        <v>193</v>
      </c>
      <c r="J87" s="9">
        <v>400</v>
      </c>
      <c r="K87" s="10"/>
      <c r="L87" s="8">
        <f t="shared" si="2"/>
        <v>0</v>
      </c>
      <c r="M87" s="8">
        <f t="shared" si="3"/>
        <v>0</v>
      </c>
      <c r="N87" s="2"/>
    </row>
    <row r="88" spans="1:14" customFormat="1" ht="42" customHeight="1" x14ac:dyDescent="0.3">
      <c r="A88" s="16" t="s">
        <v>390</v>
      </c>
      <c r="B88" s="19" t="s">
        <v>129</v>
      </c>
      <c r="C88" s="21" t="s">
        <v>130</v>
      </c>
      <c r="D88" s="13" t="s">
        <v>130</v>
      </c>
      <c r="E88" s="19" t="s">
        <v>272</v>
      </c>
      <c r="F88" s="21" t="s">
        <v>273</v>
      </c>
      <c r="G88" s="21" t="s">
        <v>274</v>
      </c>
      <c r="H88" s="21"/>
      <c r="I88" s="23" t="s">
        <v>176</v>
      </c>
      <c r="J88" s="9">
        <v>350</v>
      </c>
      <c r="K88" s="10"/>
      <c r="L88" s="8">
        <f t="shared" si="2"/>
        <v>0</v>
      </c>
      <c r="M88" s="8">
        <f t="shared" si="3"/>
        <v>0</v>
      </c>
      <c r="N88" s="2"/>
    </row>
    <row r="89" spans="1:14" customFormat="1" ht="42" customHeight="1" x14ac:dyDescent="0.3">
      <c r="A89" s="16" t="s">
        <v>391</v>
      </c>
      <c r="B89" s="19" t="s">
        <v>392</v>
      </c>
      <c r="C89" s="21" t="s">
        <v>393</v>
      </c>
      <c r="D89" s="13" t="s">
        <v>393</v>
      </c>
      <c r="E89" s="19" t="s">
        <v>260</v>
      </c>
      <c r="F89" s="21" t="s">
        <v>275</v>
      </c>
      <c r="G89" s="21" t="s">
        <v>276</v>
      </c>
      <c r="H89" s="21"/>
      <c r="I89" s="23" t="s">
        <v>176</v>
      </c>
      <c r="J89" s="11">
        <v>1500</v>
      </c>
      <c r="K89" s="12"/>
      <c r="L89" s="8">
        <f t="shared" si="2"/>
        <v>0</v>
      </c>
      <c r="M89" s="8">
        <f t="shared" si="3"/>
        <v>0</v>
      </c>
      <c r="N89" s="2"/>
    </row>
    <row r="90" spans="1:14" customFormat="1" ht="42" customHeight="1" x14ac:dyDescent="0.3">
      <c r="A90" s="16" t="s">
        <v>394</v>
      </c>
      <c r="B90" s="19" t="s">
        <v>131</v>
      </c>
      <c r="C90" s="21" t="s">
        <v>132</v>
      </c>
      <c r="D90" s="13" t="s">
        <v>132</v>
      </c>
      <c r="E90" s="19" t="s">
        <v>251</v>
      </c>
      <c r="F90" s="21"/>
      <c r="G90" s="21"/>
      <c r="H90" s="21"/>
      <c r="I90" s="23" t="s">
        <v>163</v>
      </c>
      <c r="J90" s="9">
        <v>500</v>
      </c>
      <c r="K90" s="10"/>
      <c r="L90" s="8">
        <f t="shared" si="2"/>
        <v>0</v>
      </c>
      <c r="M90" s="8">
        <f t="shared" si="3"/>
        <v>0</v>
      </c>
      <c r="N90" s="2"/>
    </row>
    <row r="91" spans="1:14" customFormat="1" ht="42" customHeight="1" x14ac:dyDescent="0.3">
      <c r="A91" s="16" t="s">
        <v>395</v>
      </c>
      <c r="B91" s="19" t="s">
        <v>133</v>
      </c>
      <c r="C91" s="21" t="s">
        <v>134</v>
      </c>
      <c r="D91" s="13" t="s">
        <v>134</v>
      </c>
      <c r="E91" s="19" t="s">
        <v>121</v>
      </c>
      <c r="F91" s="21" t="s">
        <v>277</v>
      </c>
      <c r="G91" s="21" t="s">
        <v>278</v>
      </c>
      <c r="H91" s="21"/>
      <c r="I91" s="23" t="s">
        <v>206</v>
      </c>
      <c r="J91" s="11">
        <v>1000</v>
      </c>
      <c r="K91" s="12"/>
      <c r="L91" s="8">
        <f t="shared" si="2"/>
        <v>0</v>
      </c>
      <c r="M91" s="8">
        <f t="shared" si="3"/>
        <v>0</v>
      </c>
      <c r="N91" s="2"/>
    </row>
    <row r="92" spans="1:14" customFormat="1" ht="42" customHeight="1" x14ac:dyDescent="0.3">
      <c r="A92" s="16" t="s">
        <v>396</v>
      </c>
      <c r="B92" s="19" t="s">
        <v>135</v>
      </c>
      <c r="C92" s="21" t="s">
        <v>136</v>
      </c>
      <c r="D92" s="13" t="s">
        <v>298</v>
      </c>
      <c r="E92" s="19" t="s">
        <v>251</v>
      </c>
      <c r="F92" s="21"/>
      <c r="G92" s="21"/>
      <c r="H92" s="21"/>
      <c r="I92" s="23" t="s">
        <v>163</v>
      </c>
      <c r="J92" s="9">
        <v>100</v>
      </c>
      <c r="K92" s="10"/>
      <c r="L92" s="8">
        <f t="shared" si="2"/>
        <v>0</v>
      </c>
      <c r="M92" s="8">
        <f t="shared" si="3"/>
        <v>0</v>
      </c>
      <c r="N92" s="2"/>
    </row>
    <row r="93" spans="1:14" customFormat="1" ht="42" customHeight="1" x14ac:dyDescent="0.3">
      <c r="A93" s="16" t="s">
        <v>397</v>
      </c>
      <c r="B93" s="19" t="s">
        <v>137</v>
      </c>
      <c r="C93" s="21" t="s">
        <v>137</v>
      </c>
      <c r="D93" s="13" t="s">
        <v>137</v>
      </c>
      <c r="E93" s="19"/>
      <c r="F93" s="22" t="s">
        <v>279</v>
      </c>
      <c r="G93" s="21"/>
      <c r="H93" s="21"/>
      <c r="I93" s="23" t="s">
        <v>176</v>
      </c>
      <c r="J93" s="9">
        <v>500</v>
      </c>
      <c r="K93" s="10"/>
      <c r="L93" s="8">
        <f t="shared" si="2"/>
        <v>0</v>
      </c>
      <c r="M93" s="8">
        <f t="shared" si="3"/>
        <v>0</v>
      </c>
      <c r="N93" s="2"/>
    </row>
    <row r="94" spans="1:14" customFormat="1" ht="42" customHeight="1" x14ac:dyDescent="0.3">
      <c r="A94" s="16" t="s">
        <v>398</v>
      </c>
      <c r="B94" s="19" t="s">
        <v>138</v>
      </c>
      <c r="C94" s="21" t="s">
        <v>138</v>
      </c>
      <c r="D94" s="13" t="s">
        <v>299</v>
      </c>
      <c r="E94" s="19" t="s">
        <v>258</v>
      </c>
      <c r="F94" s="21" t="s">
        <v>280</v>
      </c>
      <c r="G94" s="21" t="s">
        <v>281</v>
      </c>
      <c r="H94" s="21"/>
      <c r="I94" s="23" t="s">
        <v>282</v>
      </c>
      <c r="J94" s="11">
        <v>30000</v>
      </c>
      <c r="K94" s="12"/>
      <c r="L94" s="8">
        <f t="shared" si="2"/>
        <v>0</v>
      </c>
      <c r="M94" s="8">
        <f t="shared" si="3"/>
        <v>0</v>
      </c>
      <c r="N94" s="2"/>
    </row>
    <row r="95" spans="1:14" customFormat="1" ht="42" customHeight="1" x14ac:dyDescent="0.3">
      <c r="A95" s="16" t="s">
        <v>399</v>
      </c>
      <c r="B95" s="20" t="s">
        <v>139</v>
      </c>
      <c r="C95" s="21" t="s">
        <v>140</v>
      </c>
      <c r="D95" s="13" t="s">
        <v>140</v>
      </c>
      <c r="E95" s="19" t="s">
        <v>283</v>
      </c>
      <c r="F95" s="20" t="s">
        <v>253</v>
      </c>
      <c r="G95" s="20" t="s">
        <v>284</v>
      </c>
      <c r="H95" s="19"/>
      <c r="I95" s="19" t="s">
        <v>193</v>
      </c>
      <c r="J95" s="9">
        <v>1000</v>
      </c>
      <c r="K95" s="10"/>
      <c r="L95" s="8">
        <f t="shared" si="2"/>
        <v>0</v>
      </c>
      <c r="M95" s="8">
        <f t="shared" si="3"/>
        <v>0</v>
      </c>
      <c r="N95" s="2"/>
    </row>
    <row r="96" spans="1:14" customFormat="1" ht="42" customHeight="1" x14ac:dyDescent="0.3">
      <c r="A96" s="16" t="s">
        <v>400</v>
      </c>
      <c r="B96" s="19" t="s">
        <v>141</v>
      </c>
      <c r="C96" s="21" t="s">
        <v>142</v>
      </c>
      <c r="D96" s="13" t="s">
        <v>300</v>
      </c>
      <c r="E96" s="19" t="s">
        <v>251</v>
      </c>
      <c r="F96" s="20"/>
      <c r="G96" s="20"/>
      <c r="H96" s="19"/>
      <c r="I96" s="23" t="s">
        <v>163</v>
      </c>
      <c r="J96" s="9">
        <v>250</v>
      </c>
      <c r="K96" s="10"/>
      <c r="L96" s="8">
        <f t="shared" si="2"/>
        <v>0</v>
      </c>
      <c r="M96" s="8">
        <f t="shared" si="3"/>
        <v>0</v>
      </c>
      <c r="N96" s="2"/>
    </row>
    <row r="97" spans="1:14" customFormat="1" ht="42" customHeight="1" x14ac:dyDescent="0.3">
      <c r="A97" s="16" t="s">
        <v>401</v>
      </c>
      <c r="B97" s="19" t="s">
        <v>143</v>
      </c>
      <c r="C97" s="21" t="s">
        <v>144</v>
      </c>
      <c r="D97" s="13" t="s">
        <v>301</v>
      </c>
      <c r="E97" s="19" t="s">
        <v>251</v>
      </c>
      <c r="F97" s="20"/>
      <c r="G97" s="20"/>
      <c r="H97" s="19"/>
      <c r="I97" s="23" t="s">
        <v>163</v>
      </c>
      <c r="J97" s="9">
        <v>100</v>
      </c>
      <c r="K97" s="10"/>
      <c r="L97" s="8">
        <f t="shared" si="2"/>
        <v>0</v>
      </c>
      <c r="M97" s="8">
        <f t="shared" si="3"/>
        <v>0</v>
      </c>
      <c r="N97" s="2"/>
    </row>
    <row r="98" spans="1:14" customFormat="1" ht="56" x14ac:dyDescent="0.3">
      <c r="A98" s="16" t="s">
        <v>402</v>
      </c>
      <c r="B98" s="19" t="s">
        <v>145</v>
      </c>
      <c r="C98" s="21" t="s">
        <v>146</v>
      </c>
      <c r="D98" s="13" t="s">
        <v>302</v>
      </c>
      <c r="E98" s="19" t="s">
        <v>303</v>
      </c>
      <c r="F98" s="20"/>
      <c r="G98" s="19" t="s">
        <v>268</v>
      </c>
      <c r="H98" s="19"/>
      <c r="I98" s="19" t="s">
        <v>193</v>
      </c>
      <c r="J98" s="11">
        <v>1000</v>
      </c>
      <c r="K98" s="12"/>
      <c r="L98" s="8">
        <f t="shared" si="2"/>
        <v>0</v>
      </c>
      <c r="M98" s="8">
        <f t="shared" si="3"/>
        <v>0</v>
      </c>
      <c r="N98" s="2"/>
    </row>
    <row r="99" spans="1:14" customFormat="1" ht="42" customHeight="1" x14ac:dyDescent="0.3">
      <c r="A99" s="16" t="s">
        <v>403</v>
      </c>
      <c r="B99" s="19" t="s">
        <v>147</v>
      </c>
      <c r="C99" s="21" t="s">
        <v>148</v>
      </c>
      <c r="D99" s="13" t="s">
        <v>148</v>
      </c>
      <c r="E99" s="19" t="s">
        <v>285</v>
      </c>
      <c r="F99" s="21" t="s">
        <v>286</v>
      </c>
      <c r="G99" s="21"/>
      <c r="H99" s="21"/>
      <c r="I99" s="20"/>
      <c r="J99" s="11">
        <v>1000</v>
      </c>
      <c r="K99" s="12"/>
      <c r="L99" s="8">
        <f t="shared" si="2"/>
        <v>0</v>
      </c>
      <c r="M99" s="8">
        <f t="shared" si="3"/>
        <v>0</v>
      </c>
      <c r="N99" s="2"/>
    </row>
    <row r="100" spans="1:14" customFormat="1" ht="42" customHeight="1" x14ac:dyDescent="0.3">
      <c r="A100" s="18" t="s">
        <v>404</v>
      </c>
      <c r="B100" s="33" t="s">
        <v>149</v>
      </c>
      <c r="C100" s="34" t="s">
        <v>150</v>
      </c>
      <c r="D100" s="13" t="s">
        <v>150</v>
      </c>
      <c r="E100" s="19" t="s">
        <v>287</v>
      </c>
      <c r="F100" s="21" t="s">
        <v>288</v>
      </c>
      <c r="G100" s="21" t="s">
        <v>289</v>
      </c>
      <c r="H100" s="21"/>
      <c r="I100" s="20"/>
      <c r="J100" s="11">
        <v>1000</v>
      </c>
      <c r="K100" s="12"/>
      <c r="L100" s="8">
        <f t="shared" si="2"/>
        <v>0</v>
      </c>
      <c r="M100" s="8">
        <f t="shared" si="3"/>
        <v>0</v>
      </c>
      <c r="N100" s="2"/>
    </row>
    <row r="101" spans="1:14" customFormat="1" ht="42" customHeight="1" x14ac:dyDescent="0.3">
      <c r="A101" s="41" t="s">
        <v>405</v>
      </c>
      <c r="B101" s="41"/>
      <c r="C101" s="41"/>
      <c r="D101" s="41"/>
      <c r="E101" s="41"/>
      <c r="F101" s="41"/>
      <c r="G101" s="41"/>
      <c r="H101" s="29"/>
      <c r="I101" s="29"/>
      <c r="J101" s="30"/>
      <c r="K101" s="30"/>
      <c r="L101" s="31"/>
      <c r="M101" s="31"/>
      <c r="N101" s="3"/>
    </row>
  </sheetData>
  <sheetProtection algorithmName="SHA-512" hashValue="VouoMBWsux4emn6MT0LulseZZhtlBx0gad3YhC8sPHwATLrG91AXKuqc9DOp7AazO/VVEUg5unBYTnQf+kBcjw==" saltValue="XyLiPrA3TaySjMYr5KKAXA==" spinCount="100000" sheet="1" objects="1" scenarios="1"/>
  <mergeCells count="10">
    <mergeCell ref="A101:G101"/>
    <mergeCell ref="C1:C2"/>
    <mergeCell ref="B1:B2"/>
    <mergeCell ref="A1:A2"/>
    <mergeCell ref="M1:M2"/>
    <mergeCell ref="L1:L2"/>
    <mergeCell ref="K1:K2"/>
    <mergeCell ref="J1:J2"/>
    <mergeCell ref="D1:D2"/>
    <mergeCell ref="E1:I1"/>
  </mergeCells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80E1C0788234F80ACC9D5C8197866" ma:contentTypeVersion="18" ma:contentTypeDescription="Create a new document." ma:contentTypeScope="" ma:versionID="8b8e0e9b9b374689cba16e715872efb1">
  <xsd:schema xmlns:xsd="http://www.w3.org/2001/XMLSchema" xmlns:xs="http://www.w3.org/2001/XMLSchema" xmlns:p="http://schemas.microsoft.com/office/2006/metadata/properties" xmlns:ns2="60beb52e-0ad7-40cd-8286-f706b05a15d9" xmlns:ns3="c50e4c11-99f2-4204-a83b-6e5d2aa6e6ba" targetNamespace="http://schemas.microsoft.com/office/2006/metadata/properties" ma:root="true" ma:fieldsID="b32f42d09f19ef37adfa7a5c924afb93" ns2:_="" ns3:_="">
    <xsd:import namespace="60beb52e-0ad7-40cd-8286-f706b05a15d9"/>
    <xsd:import namespace="c50e4c11-99f2-4204-a83b-6e5d2aa6e6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eb52e-0ad7-40cd-8286-f706b05a1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3e62ba4-8fb8-479e-a15e-b3187507b9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e4c11-99f2-4204-a83b-6e5d2aa6e6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38c6be0-cb52-4762-89cb-2d644ddda53b}" ma:internalName="TaxCatchAll" ma:showField="CatchAllData" ma:web="c50e4c11-99f2-4204-a83b-6e5d2aa6e6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857489F246648B7896355ED86D2B9A2" ma:contentTypeVersion="2" ma:contentTypeDescription="צור מסמך חדש." ma:contentTypeScope="" ma:versionID="c01442d2e81efca7527d68537fd7154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7bfaee0113d50512fce4b4315c3de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3B90FA-6CCA-4B61-B043-D2A08BAA40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eb52e-0ad7-40cd-8286-f706b05a15d9"/>
    <ds:schemaRef ds:uri="c50e4c11-99f2-4204-a83b-6e5d2aa6e6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2F4FA1-FC6D-4F20-8ABA-7D1A857599FB}">
  <ds:schemaRefs>
    <ds:schemaRef ds:uri="http://schemas.microsoft.com/office/2006/metadata/properties"/>
    <ds:schemaRef ds:uri="http://schemas.microsoft.com/office/infopath/2007/PartnerControls"/>
    <ds:schemaRef ds:uri="c50e4c11-99f2-4204-a83b-6e5d2aa6e6ba"/>
    <ds:schemaRef ds:uri="60beb52e-0ad7-40cd-8286-f706b05a15d9"/>
  </ds:schemaRefs>
</ds:datastoreItem>
</file>

<file path=customXml/itemProps3.xml><?xml version="1.0" encoding="utf-8"?>
<ds:datastoreItem xmlns:ds="http://schemas.openxmlformats.org/officeDocument/2006/customXml" ds:itemID="{8E72F691-ACFD-4B4B-85F0-8B847C4B6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גיליון1!WPrint_TitlesW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ליאור שניאור</cp:lastModifiedBy>
  <cp:revision/>
  <cp:lastPrinted>2024-07-22T09:29:31Z</cp:lastPrinted>
  <dcterms:created xsi:type="dcterms:W3CDTF">2024-05-23T10:32:50Z</dcterms:created>
  <dcterms:modified xsi:type="dcterms:W3CDTF">2025-02-10T12:54:01Z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0x0101003857489F246648B7896355ED86D2B9A2</vt:lpwstr>
  </property>
  <property fmtid="{D5CDD505-2E9C-101B-9397-08002B2CF9AE}" pid="3" name="MediaServiceImageTags">
    <vt:lpwstr/>
  </property>
  <property fmtid="{D5CDD505-2E9C-101B-9397-08002B2CF9AE}" pid="4" name="Order">
    <vt:r8>221400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